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semler.sharepoint.com/sites/vw_erhvervsbiler/Delte dokumenter/06. Salg/Jato prisfiler/Transporter/"/>
    </mc:Choice>
  </mc:AlternateContent>
  <xr:revisionPtr revIDLastSave="130" documentId="8_{2A613459-8E92-4EB2-99DD-9A61194C8385}" xr6:coauthVersionLast="47" xr6:coauthVersionMax="47" xr10:uidLastSave="{6F7028C0-C598-44F4-95AF-411A4B3E6874}"/>
  <bookViews>
    <workbookView xWindow="-108" yWindow="-108" windowWidth="41496" windowHeight="16776" xr2:uid="{00000000-000D-0000-FFFF-FFFF00000000}"/>
  </bookViews>
  <sheets>
    <sheet name="Model - Transporter Kassevogn" sheetId="2" r:id="rId1"/>
    <sheet name="Udstyr - Transporter Kassevogn " sheetId="3" r:id="rId2"/>
    <sheet name="Farver - Transporter Kassevogn 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1" i="3" l="1"/>
  <c r="E109" i="3"/>
  <c r="E107" i="3"/>
  <c r="E105" i="3"/>
  <c r="E104" i="3"/>
  <c r="E102" i="3"/>
  <c r="E101" i="3"/>
  <c r="E100" i="3"/>
  <c r="E99" i="3"/>
  <c r="E98" i="3"/>
  <c r="E97" i="3"/>
  <c r="E96" i="3"/>
  <c r="E94" i="3"/>
  <c r="E93" i="3"/>
  <c r="E92" i="3"/>
  <c r="E91" i="3"/>
  <c r="E89" i="3"/>
  <c r="E87" i="3"/>
  <c r="E86" i="3"/>
  <c r="E84" i="3"/>
  <c r="E83" i="3"/>
  <c r="E82" i="3"/>
  <c r="E81" i="3"/>
  <c r="E80" i="3"/>
  <c r="E79" i="3"/>
  <c r="E78" i="3"/>
  <c r="E76" i="3"/>
  <c r="E74" i="3"/>
  <c r="E73" i="3"/>
  <c r="E72" i="3"/>
  <c r="E71" i="3"/>
  <c r="E70" i="3"/>
  <c r="E69" i="3"/>
  <c r="E68" i="3"/>
  <c r="E67" i="3"/>
  <c r="E66" i="3"/>
  <c r="E65" i="3"/>
  <c r="E64" i="3"/>
  <c r="E63" i="3"/>
  <c r="E62" i="3"/>
  <c r="E61" i="3"/>
  <c r="E55" i="3"/>
  <c r="E53" i="3"/>
  <c r="E51" i="3"/>
  <c r="E49" i="3"/>
  <c r="E48" i="3"/>
  <c r="E46" i="3"/>
  <c r="E45" i="3"/>
  <c r="E44" i="3"/>
  <c r="E43" i="3"/>
  <c r="E42" i="3"/>
  <c r="E41" i="3"/>
  <c r="E40" i="3"/>
  <c r="E38" i="3"/>
  <c r="E37" i="3"/>
  <c r="E36" i="3"/>
  <c r="E35" i="3"/>
  <c r="E33" i="3"/>
  <c r="E31" i="3"/>
  <c r="E30" i="3"/>
  <c r="E28" i="3"/>
  <c r="E27" i="3"/>
  <c r="E26" i="3"/>
  <c r="E25" i="3"/>
  <c r="E24" i="3"/>
  <c r="E23" i="3"/>
  <c r="E22" i="3"/>
  <c r="E20" i="3"/>
  <c r="E18" i="3"/>
  <c r="E17" i="3"/>
  <c r="E16" i="3"/>
  <c r="E15" i="3"/>
  <c r="E14" i="3"/>
  <c r="E13" i="3"/>
  <c r="E12" i="3"/>
  <c r="E11" i="3"/>
  <c r="E10" i="3"/>
  <c r="E9" i="3"/>
  <c r="E8" i="3"/>
  <c r="E7" i="3"/>
  <c r="E6" i="3"/>
  <c r="E5" i="3"/>
  <c r="D28" i="4"/>
  <c r="D27" i="4"/>
  <c r="D26" i="4"/>
  <c r="D25" i="4"/>
  <c r="D24" i="4"/>
  <c r="D23" i="4"/>
  <c r="D22" i="4"/>
  <c r="D21" i="4"/>
  <c r="D20" i="4"/>
  <c r="D13" i="4"/>
  <c r="D12" i="4"/>
  <c r="D11" i="4"/>
  <c r="D10" i="4"/>
  <c r="D9" i="4"/>
  <c r="D8" i="4"/>
  <c r="D7" i="4"/>
  <c r="D6" i="4"/>
  <c r="D5" i="4"/>
</calcChain>
</file>

<file path=xl/sharedStrings.xml><?xml version="1.0" encoding="utf-8"?>
<sst xmlns="http://schemas.openxmlformats.org/spreadsheetml/2006/main" count="444" uniqueCount="157">
  <si>
    <t>Vogntype</t>
  </si>
  <si>
    <t>Model</t>
  </si>
  <si>
    <t>HK</t>
  </si>
  <si>
    <t>Gear</t>
  </si>
  <si>
    <t>KM/L</t>
  </si>
  <si>
    <t>Co2</t>
  </si>
  <si>
    <t>El rækkevidde</t>
  </si>
  <si>
    <t>kWh/100km</t>
  </si>
  <si>
    <t>Batterikapacitet</t>
  </si>
  <si>
    <t>Ladetid 0-100% (AC)</t>
  </si>
  <si>
    <t>Ladetid 10-80%(DC)</t>
  </si>
  <si>
    <t>Energiklasse</t>
  </si>
  <si>
    <t>Halvårlig CO2-ejerafgift</t>
  </si>
  <si>
    <t>Priskode</t>
  </si>
  <si>
    <t>Batterifradrag</t>
  </si>
  <si>
    <t>CO2 tillæg</t>
  </si>
  <si>
    <t>Registreringsafgift</t>
  </si>
  <si>
    <t>2.0 TDI</t>
  </si>
  <si>
    <t>Manuel(6)</t>
  </si>
  <si>
    <t>-</t>
  </si>
  <si>
    <t>C</t>
  </si>
  <si>
    <t>AUT(8)</t>
  </si>
  <si>
    <t>D</t>
  </si>
  <si>
    <t>Udstyrskode</t>
  </si>
  <si>
    <t>Navn</t>
  </si>
  <si>
    <t>Tvangskoder</t>
  </si>
  <si>
    <t>0WR</t>
  </si>
  <si>
    <t>Tilladt totalvægt 3.125-3.300 kg</t>
  </si>
  <si>
    <t>1G2</t>
  </si>
  <si>
    <t>Reservehjul</t>
  </si>
  <si>
    <t>1M3</t>
  </si>
  <si>
    <t>Anhængertræk, fast</t>
  </si>
  <si>
    <t>1ME</t>
  </si>
  <si>
    <t>Multifunktionsrat i kunstlæder</t>
  </si>
  <si>
    <t>1XA</t>
  </si>
  <si>
    <t>Multifunktionsrat i kunstlæder, opvarmeligt</t>
  </si>
  <si>
    <t>3RC</t>
  </si>
  <si>
    <t>Bagklap uden rude</t>
  </si>
  <si>
    <t>3S8</t>
  </si>
  <si>
    <t>Tagbøjler, sammenklappelige (3 stk.)</t>
  </si>
  <si>
    <t>40M</t>
  </si>
  <si>
    <t>17" Letmetalfælge Le Mans, i sølv</t>
  </si>
  <si>
    <t>40P</t>
  </si>
  <si>
    <t>17" Letmetalfælge Le Mans, i sort højglans</t>
  </si>
  <si>
    <t>40Q</t>
  </si>
  <si>
    <t>4EC</t>
  </si>
  <si>
    <t>Cyklistrude, placeret i højre skydedør</t>
  </si>
  <si>
    <t>4GW</t>
  </si>
  <si>
    <t>Forrude, elopvarmet</t>
  </si>
  <si>
    <t>4HF</t>
  </si>
  <si>
    <t>Bagrude, elopvarmet</t>
  </si>
  <si>
    <t>4X1</t>
  </si>
  <si>
    <t>Side- og hovedairbags i førerkabine</t>
  </si>
  <si>
    <t>Følgende udstyr er obligatorisk, og skal bestilles sammen med Side- og hovedairbags i førerkabine: Førerkabinesædepakke 36, Handskerum med dæmpet lukning, Multifunktionskunstlæderrat, Indstigningsliste foran i sort kunststof, med lys, Selestrammer til førersædet samt Udstyrsniveau Life.</t>
  </si>
  <si>
    <t>4Z5</t>
  </si>
  <si>
    <t>Handskerum med dæmpet lukning, med lys</t>
  </si>
  <si>
    <t>Følgende udstyr er obligatorisk, og skal bestilles sammen med Handskerum med dæmpet lukning: Multifunktionskunstlæderrat, Indstigningsliste foran i sort kunststof med lys samt Udstyrsniveau Life.</t>
  </si>
  <si>
    <t>5BU</t>
  </si>
  <si>
    <t>Træbund i varerummet</t>
  </si>
  <si>
    <t>5WA</t>
  </si>
  <si>
    <t>Adskillelse, øverste del med stofbeklædning på førerkabinesiden</t>
  </si>
  <si>
    <t>6XE</t>
  </si>
  <si>
    <t>Sidespejle, el-klapbare</t>
  </si>
  <si>
    <t>7AL</t>
  </si>
  <si>
    <t>Tyverialarm med kabineovervågning, backuphorn og bortslæbningsovervågning</t>
  </si>
  <si>
    <t>7M4</t>
  </si>
  <si>
    <t>Indstigningsliste, foran i sort kunststof, med lys</t>
  </si>
  <si>
    <t>Følgende udstyr er obligatorisk, og skal bestilles sammen med Indstigningsliste: Handskerum med dæmpet lukning, Multifunktionskunstlæderrat samt Udstyrsniveau Life.</t>
  </si>
  <si>
    <t>7Q1</t>
  </si>
  <si>
    <t>Navigationssystem med 13" touchfarvedisplay og trådløs App-Connect</t>
  </si>
  <si>
    <t>9HC</t>
  </si>
  <si>
    <t>Manuel DPF-regenerering</t>
  </si>
  <si>
    <t>9IN</t>
  </si>
  <si>
    <t>Mobiltelefoninterface med induktiv ladefunktion</t>
  </si>
  <si>
    <t>9Z1</t>
  </si>
  <si>
    <t>FM3</t>
  </si>
  <si>
    <t>Udstyrsniveau Life</t>
  </si>
  <si>
    <t>Indeholder Displayramme i sort højglans, dekorindlæg Life samt indvendige dørhåndtag i krom. Følgende udstyr er obligatorisk, og skal bestilles sammen med Udstyrsniveau Life: Handskerum med dæmpet lukning, Multifunktionskunstlæderrat samt Indstigningsliste, foran i sort kunststof, med lys.</t>
  </si>
  <si>
    <t>GL1</t>
  </si>
  <si>
    <t>Bakspejl med digitalt display</t>
  </si>
  <si>
    <t>GZ2</t>
  </si>
  <si>
    <t>Skydedør i fører- og passagersiden</t>
  </si>
  <si>
    <t>GZ5</t>
  </si>
  <si>
    <t>Skydedør i fører- og passagersiden, elektrisk</t>
  </si>
  <si>
    <t>GZ6</t>
  </si>
  <si>
    <t>Skydedør i fører- og passagersiden med elektrisk lukkehjælp</t>
  </si>
  <si>
    <t>KC0</t>
  </si>
  <si>
    <t>Airconditionanlæg i førerkabinen (1 zone med automatisk regulering)</t>
  </si>
  <si>
    <t>KC5</t>
  </si>
  <si>
    <t>Airconditionanlæg i førerkabinen (2 zoner med automatisk regulering)</t>
  </si>
  <si>
    <t>P71</t>
  </si>
  <si>
    <t>Førerassistentpakke Premium Plus</t>
  </si>
  <si>
    <t>VG8</t>
  </si>
  <si>
    <t>Helårsdæk</t>
  </si>
  <si>
    <t>Z05</t>
  </si>
  <si>
    <t>Eksteriørpakke Premium</t>
  </si>
  <si>
    <t>Sidespejle, dørgreb, kølergrille samt for- og bagkofanger lakeret i bilens farve</t>
  </si>
  <si>
    <t>Z30</t>
  </si>
  <si>
    <t>Førerkabinesædepakke 36</t>
  </si>
  <si>
    <t>8-vejs indstilleligt førersæde med 4-vejs elektrisk lændestøtte, 4-vejs indstillelig hovedstøtte samt armlæn. Dobbelt passagersæde med underlæssefunktion og klapbord. Sædeindtræk i stof, design Life. Følgende udstyr er obligatorisk, og skal bestilles sammen med Førerkabinesædepakke 36: Handskerum med dæmpet lukning, Multifunktionskunstlæderrat, Indstigningsliste foran i sort kunststof med lys, Selestrammer til førersædet, Side- og hovedairbags i førerkabine samt Udstyrsniveau Life.</t>
  </si>
  <si>
    <t>Z66</t>
  </si>
  <si>
    <t>Komfortpakke 2</t>
  </si>
  <si>
    <t>Skydedør i passagersiden med elektrisk lukkehjælp, Bakspejl med digitalt display, Nøglefrit låse- og startsystem Keyless Access samt El-opvarmelig forrude i støjdæmpende glas</t>
  </si>
  <si>
    <t>Lakfarvekode</t>
  </si>
  <si>
    <t>2E2E</t>
  </si>
  <si>
    <t>Clear White</t>
  </si>
  <si>
    <t>6P6P</t>
  </si>
  <si>
    <t>Midnight Black Metallic</t>
  </si>
  <si>
    <t>7V7V</t>
  </si>
  <si>
    <t>Dark Indigo Blue</t>
  </si>
  <si>
    <t>8B8B</t>
  </si>
  <si>
    <t>Graphite Dust Metallic</t>
  </si>
  <si>
    <t>9B9B</t>
  </si>
  <si>
    <t>Intensive Red</t>
  </si>
  <si>
    <t>H9H9</t>
  </si>
  <si>
    <t>Light Grey Metallic</t>
  </si>
  <si>
    <t>M7M7</t>
  </si>
  <si>
    <t>Warm Green Metallic</t>
  </si>
  <si>
    <t>T5T5</t>
  </si>
  <si>
    <t>Mid Blue Metallic</t>
  </si>
  <si>
    <t>W6W6</t>
  </si>
  <si>
    <t>Stone Grey</t>
  </si>
  <si>
    <t>Moms</t>
  </si>
  <si>
    <t>Leveringsomkostninger ekskl. moms</t>
  </si>
  <si>
    <t>Nummerpladegebyr</t>
  </si>
  <si>
    <t>Vejledende pris ekskl. moms ekskl. levering</t>
  </si>
  <si>
    <t>Vejledende pris inkl. moms ekskl. levering</t>
  </si>
  <si>
    <t>TVVTD1 LFM</t>
  </si>
  <si>
    <t>TVVTE1 LFM</t>
  </si>
  <si>
    <t>TVVTE5 LFM</t>
  </si>
  <si>
    <t>TVWTD1 LFM</t>
  </si>
  <si>
    <t>TVWTE1 LFM</t>
  </si>
  <si>
    <t>TVWTE5 LFM</t>
  </si>
  <si>
    <t>Transporter Kassevogn TDI kort Comfort</t>
  </si>
  <si>
    <t>Transporter Kassevogn TDI lang Comfort</t>
  </si>
  <si>
    <t>Stålpris ekskl. moms, afgift og levering</t>
  </si>
  <si>
    <t>T02</t>
  </si>
  <si>
    <t>5DD</t>
  </si>
  <si>
    <t>Sidebeklædning i fuld højde og beklædning af loft, i varerum</t>
  </si>
  <si>
    <t>6XP</t>
  </si>
  <si>
    <t>Sidespejle, el-klapbare. Indklap.-funktion via nøgle</t>
  </si>
  <si>
    <r>
      <rPr>
        <sz val="20"/>
        <color rgb="FF000000"/>
        <rFont val="Calibri"/>
        <family val="2"/>
      </rPr>
      <t>Transporter Kassevogn lang Comfort</t>
    </r>
  </si>
  <si>
    <t>17" Letmetalfælge Monte Carlo i sort, glanspoleret overflade</t>
  </si>
  <si>
    <t>8G3</t>
  </si>
  <si>
    <t>Dynamic Light Assist</t>
  </si>
  <si>
    <t>Følgende udstyr er obligatorisk, og skal bestilles sammen med Dynamic Light Assist: IQ.LIGHT - LED-forlygter med matrixfunktion</t>
  </si>
  <si>
    <t>8IV</t>
  </si>
  <si>
    <t>IQ.LIGHT - LED-forlygter med matrixfunktion samt coming home- og leaving home-funktion</t>
  </si>
  <si>
    <t>Følgende udstyr er obligatorisk, og skal bestilles sammen med IQ.LIGHT: Dynamic Light Assist</t>
  </si>
  <si>
    <t>230-volts stik (400 W), ved førersædekonsol</t>
  </si>
  <si>
    <t>Indhold fra Førerassistentpakke Plus samt:
Adaptiv fartpilot ACC, Multifunktionskunstlæderrat, El-klapbare sidespejle, Side Assist med Manøvrebremsefunktion og udstigningsadvarsel, Vejkrydsassistent, udvidet drejeassistent samt 360 graders kamera - Area View</t>
  </si>
  <si>
    <t>Z58</t>
  </si>
  <si>
    <t>Connect-pakke</t>
  </si>
  <si>
    <t>Mobiltelefoninterface med induktiv ladefunktion, 12-volts stikdåse på D-stolp i højre side samt 7x USB i førerkabinen</t>
  </si>
  <si>
    <r>
      <rPr>
        <sz val="20"/>
        <color rgb="FF000000"/>
        <rFont val="Calibri"/>
        <family val="2"/>
      </rPr>
      <t>Transporter Kassevogn kort Comfort</t>
    </r>
  </si>
  <si>
    <t>Vejl. pris inkl. moms</t>
  </si>
  <si>
    <t>Vejl. pris ekskl. moms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</si>
</sst>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rgb="FF000000"/>
      <name val="Calibri"/>
      <family val="2"/>
    </font>
    <font>
      <sz val="12"/>
      <color rgb="FF000000"/>
      <name val="Calibri"/>
      <family val="2"/>
    </font>
    <font>
      <i/>
      <sz val="10"/>
      <color rgb="FF404040"/>
      <name val="Calibri"/>
      <family val="2"/>
    </font>
    <font>
      <sz val="20"/>
      <color rgb="FF000000"/>
      <name val="Calibri"/>
      <family val="2"/>
    </font>
    <font>
      <b/>
      <sz val="12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6F2FA"/>
        <bgColor rgb="FFE6F2FA"/>
      </patternFill>
    </fill>
  </fills>
  <borders count="2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Border="0"/>
  </cellStyleXfs>
  <cellXfs count="20">
    <xf numFmtId="0" fontId="0" fillId="0" borderId="0" xfId="0"/>
    <xf numFmtId="0" fontId="0" fillId="2" borderId="0" xfId="0" applyFill="1" applyAlignment="1">
      <alignment vertical="center"/>
    </xf>
    <xf numFmtId="0" fontId="0" fillId="2" borderId="0" xfId="0" applyFill="1"/>
    <xf numFmtId="0" fontId="1" fillId="2" borderId="1" xfId="0" applyFont="1" applyFill="1" applyBorder="1"/>
    <xf numFmtId="3" fontId="1" fillId="2" borderId="1" xfId="0" applyNumberFormat="1" applyFont="1" applyFill="1" applyBorder="1"/>
    <xf numFmtId="164" fontId="1" fillId="2" borderId="1" xfId="0" applyNumberFormat="1" applyFont="1" applyFill="1" applyBorder="1"/>
    <xf numFmtId="3" fontId="4" fillId="2" borderId="1" xfId="0" applyNumberFormat="1" applyFont="1" applyFill="1" applyBorder="1"/>
    <xf numFmtId="0" fontId="3" fillId="2" borderId="0" xfId="0" applyFont="1" applyFill="1" applyAlignment="1">
      <alignment horizontal="left" vertical="center"/>
    </xf>
    <xf numFmtId="0" fontId="0" fillId="2" borderId="0" xfId="0" applyFill="1" applyAlignment="1">
      <alignment vertical="center"/>
    </xf>
    <xf numFmtId="3" fontId="0" fillId="2" borderId="0" xfId="0" applyNumberFormat="1" applyFill="1"/>
    <xf numFmtId="0" fontId="1" fillId="3" borderId="1" xfId="0" applyFont="1" applyFill="1" applyBorder="1"/>
    <xf numFmtId="0" fontId="1" fillId="0" borderId="1" xfId="0" applyFont="1" applyBorder="1"/>
    <xf numFmtId="0" fontId="2" fillId="0" borderId="1" xfId="0" applyFont="1" applyBorder="1" applyAlignment="1">
      <alignment horizontal="left" wrapText="1" indent="1"/>
    </xf>
    <xf numFmtId="0" fontId="4" fillId="3" borderId="1" xfId="0" applyFont="1" applyFill="1" applyBorder="1"/>
    <xf numFmtId="3" fontId="4" fillId="3" borderId="1" xfId="0" applyNumberFormat="1" applyFont="1" applyFill="1" applyBorder="1"/>
    <xf numFmtId="3" fontId="1" fillId="0" borderId="1" xfId="0" applyNumberFormat="1" applyFont="1" applyBorder="1"/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3" fontId="1" fillId="3" borderId="1" xfId="0" applyNumberFormat="1" applyFont="1" applyFill="1" applyBorder="1"/>
    <xf numFmtId="3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23"/>
  <sheetViews>
    <sheetView tabSelected="1" workbookViewId="0">
      <selection activeCell="H30" sqref="H30"/>
    </sheetView>
  </sheetViews>
  <sheetFormatPr defaultRowHeight="14.4" x14ac:dyDescent="0.3"/>
  <cols>
    <col min="1" max="1" width="20.6640625" style="2" customWidth="1"/>
    <col min="2" max="2" width="7.88671875" style="2" customWidth="1"/>
    <col min="3" max="3" width="4.44140625" style="2" customWidth="1"/>
    <col min="4" max="4" width="11.44140625" style="2" customWidth="1"/>
    <col min="5" max="5" width="8.77734375" style="2" customWidth="1"/>
    <col min="6" max="6" width="7.77734375" style="2" customWidth="1"/>
    <col min="7" max="7" width="14.88671875" style="2" customWidth="1"/>
    <col min="8" max="8" width="13.33203125" style="2" customWidth="1"/>
    <col min="9" max="9" width="16.77734375" style="2" customWidth="1"/>
    <col min="10" max="10" width="20.6640625" style="2" customWidth="1"/>
    <col min="11" max="11" width="20.21875" style="2" customWidth="1"/>
    <col min="12" max="12" width="13.21875" style="2" customWidth="1"/>
    <col min="13" max="13" width="23.5546875" style="2" customWidth="1"/>
    <col min="14" max="14" width="9.77734375" style="2" customWidth="1"/>
    <col min="15" max="15" width="14.88671875" style="2" customWidth="1"/>
    <col min="16" max="16" width="11.44140625" style="2" customWidth="1"/>
    <col min="17" max="17" width="18.77734375" style="2" customWidth="1"/>
    <col min="18" max="18" width="34.88671875" style="2" bestFit="1" customWidth="1"/>
    <col min="19" max="19" width="24.5546875" style="2" bestFit="1" customWidth="1"/>
    <col min="20" max="20" width="37" style="2" bestFit="1" customWidth="1"/>
    <col min="21" max="21" width="40.44140625" style="2" bestFit="1" customWidth="1"/>
    <col min="22" max="22" width="25" style="2" customWidth="1"/>
    <col min="23" max="23" width="42.33203125" style="2" bestFit="1" customWidth="1"/>
    <col min="24" max="16384" width="8.88671875" style="2"/>
  </cols>
  <sheetData>
    <row r="1" spans="1:23" x14ac:dyDescent="0.3">
      <c r="A1" s="7" t="s">
        <v>133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1"/>
      <c r="W1" s="1"/>
    </row>
    <row r="2" spans="1:23" x14ac:dyDescent="0.3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1"/>
      <c r="W2" s="1"/>
    </row>
    <row r="3" spans="1:23" x14ac:dyDescent="0.3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1"/>
      <c r="W3" s="1"/>
    </row>
    <row r="4" spans="1:23" ht="15.6" x14ac:dyDescent="0.3">
      <c r="A4" s="10" t="s">
        <v>0</v>
      </c>
      <c r="B4" s="10" t="s">
        <v>1</v>
      </c>
      <c r="C4" s="10" t="s">
        <v>2</v>
      </c>
      <c r="D4" s="10" t="s">
        <v>3</v>
      </c>
      <c r="E4" s="10" t="s">
        <v>4</v>
      </c>
      <c r="F4" s="10" t="s">
        <v>5</v>
      </c>
      <c r="G4" s="10" t="s">
        <v>6</v>
      </c>
      <c r="H4" s="10" t="s">
        <v>7</v>
      </c>
      <c r="I4" s="10" t="s">
        <v>8</v>
      </c>
      <c r="J4" s="10" t="s">
        <v>9</v>
      </c>
      <c r="K4" s="10" t="s">
        <v>10</v>
      </c>
      <c r="L4" s="10" t="s">
        <v>11</v>
      </c>
      <c r="M4" s="10" t="s">
        <v>12</v>
      </c>
      <c r="N4" s="10" t="s">
        <v>13</v>
      </c>
      <c r="O4" s="10" t="s">
        <v>14</v>
      </c>
      <c r="P4" s="10" t="s">
        <v>15</v>
      </c>
      <c r="Q4" s="10" t="s">
        <v>16</v>
      </c>
      <c r="R4" s="10" t="s">
        <v>123</v>
      </c>
      <c r="S4" s="10" t="s">
        <v>124</v>
      </c>
      <c r="T4" s="10" t="s">
        <v>135</v>
      </c>
      <c r="U4" s="10" t="s">
        <v>126</v>
      </c>
      <c r="V4" s="10" t="s">
        <v>122</v>
      </c>
      <c r="W4" s="13" t="s">
        <v>125</v>
      </c>
    </row>
    <row r="5" spans="1:23" ht="15.6" x14ac:dyDescent="0.3">
      <c r="A5" s="3" t="s">
        <v>127</v>
      </c>
      <c r="B5" s="3" t="s">
        <v>17</v>
      </c>
      <c r="C5" s="3">
        <v>110</v>
      </c>
      <c r="D5" s="3" t="s">
        <v>18</v>
      </c>
      <c r="E5" s="3">
        <v>14.1</v>
      </c>
      <c r="F5" s="3">
        <v>187</v>
      </c>
      <c r="G5" s="3" t="s">
        <v>19</v>
      </c>
      <c r="H5" s="3" t="s">
        <v>19</v>
      </c>
      <c r="I5" s="3" t="s">
        <v>19</v>
      </c>
      <c r="J5" s="3" t="s">
        <v>19</v>
      </c>
      <c r="K5" s="3" t="s">
        <v>19</v>
      </c>
      <c r="L5" s="3" t="s">
        <v>20</v>
      </c>
      <c r="M5" s="4">
        <v>3890</v>
      </c>
      <c r="N5" s="3" t="s">
        <v>136</v>
      </c>
      <c r="O5" s="3">
        <v>0</v>
      </c>
      <c r="P5" s="4">
        <v>54978</v>
      </c>
      <c r="Q5" s="4">
        <v>47000</v>
      </c>
      <c r="R5" s="4">
        <v>3440</v>
      </c>
      <c r="S5" s="4">
        <v>1180</v>
      </c>
      <c r="T5" s="4">
        <v>220815</v>
      </c>
      <c r="U5" s="4">
        <v>323019</v>
      </c>
      <c r="V5" s="4">
        <v>55204</v>
      </c>
      <c r="W5" s="6">
        <v>267815</v>
      </c>
    </row>
    <row r="6" spans="1:23" ht="15.6" x14ac:dyDescent="0.3">
      <c r="A6" s="3" t="s">
        <v>128</v>
      </c>
      <c r="B6" s="3" t="s">
        <v>17</v>
      </c>
      <c r="C6" s="3">
        <v>150</v>
      </c>
      <c r="D6" s="3" t="s">
        <v>18</v>
      </c>
      <c r="E6" s="3">
        <v>14.1</v>
      </c>
      <c r="F6" s="3">
        <v>187</v>
      </c>
      <c r="G6" s="3" t="s">
        <v>19</v>
      </c>
      <c r="H6" s="3" t="s">
        <v>19</v>
      </c>
      <c r="I6" s="3" t="s">
        <v>19</v>
      </c>
      <c r="J6" s="3" t="s">
        <v>19</v>
      </c>
      <c r="K6" s="3" t="s">
        <v>19</v>
      </c>
      <c r="L6" s="3" t="s">
        <v>20</v>
      </c>
      <c r="M6" s="4">
        <v>3890</v>
      </c>
      <c r="N6" s="3" t="s">
        <v>136</v>
      </c>
      <c r="O6" s="3">
        <v>0</v>
      </c>
      <c r="P6" s="4">
        <v>54978</v>
      </c>
      <c r="Q6" s="4">
        <v>47000</v>
      </c>
      <c r="R6" s="4">
        <v>3440</v>
      </c>
      <c r="S6" s="4">
        <v>1180</v>
      </c>
      <c r="T6" s="4">
        <v>228137</v>
      </c>
      <c r="U6" s="4">
        <v>332171</v>
      </c>
      <c r="V6" s="4">
        <v>57034</v>
      </c>
      <c r="W6" s="6">
        <v>275137</v>
      </c>
    </row>
    <row r="7" spans="1:23" ht="15.6" x14ac:dyDescent="0.3">
      <c r="A7" s="3" t="s">
        <v>129</v>
      </c>
      <c r="B7" s="3" t="s">
        <v>17</v>
      </c>
      <c r="C7" s="3">
        <v>150</v>
      </c>
      <c r="D7" s="3" t="s">
        <v>21</v>
      </c>
      <c r="E7" s="3">
        <v>13.2</v>
      </c>
      <c r="F7" s="3">
        <v>200</v>
      </c>
      <c r="G7" s="3" t="s">
        <v>19</v>
      </c>
      <c r="H7" s="3" t="s">
        <v>19</v>
      </c>
      <c r="I7" s="3" t="s">
        <v>19</v>
      </c>
      <c r="J7" s="3" t="s">
        <v>19</v>
      </c>
      <c r="K7" s="3" t="s">
        <v>19</v>
      </c>
      <c r="L7" s="3" t="s">
        <v>22</v>
      </c>
      <c r="M7" s="4">
        <v>4460</v>
      </c>
      <c r="N7" s="3" t="s">
        <v>136</v>
      </c>
      <c r="O7" s="3">
        <v>0</v>
      </c>
      <c r="P7" s="4">
        <v>58800</v>
      </c>
      <c r="Q7" s="4">
        <v>47000</v>
      </c>
      <c r="R7" s="4">
        <v>3440</v>
      </c>
      <c r="S7" s="4">
        <v>1180</v>
      </c>
      <c r="T7" s="4">
        <v>231488</v>
      </c>
      <c r="U7" s="4">
        <v>336360</v>
      </c>
      <c r="V7" s="4">
        <v>57872</v>
      </c>
      <c r="W7" s="6">
        <v>278488</v>
      </c>
    </row>
    <row r="9" spans="1:23" x14ac:dyDescent="0.3">
      <c r="V9" s="9"/>
    </row>
    <row r="10" spans="1:23" x14ac:dyDescent="0.3">
      <c r="A10" s="7" t="s">
        <v>134</v>
      </c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9"/>
      <c r="W10" s="1"/>
    </row>
    <row r="11" spans="1:23" ht="14.4" customHeight="1" x14ac:dyDescent="0.3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9"/>
      <c r="W11" s="1"/>
    </row>
    <row r="12" spans="1:23" ht="14.4" customHeight="1" x14ac:dyDescent="0.3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1"/>
      <c r="W12" s="1"/>
    </row>
    <row r="13" spans="1:23" ht="15.6" x14ac:dyDescent="0.3">
      <c r="A13" s="10" t="s">
        <v>0</v>
      </c>
      <c r="B13" s="10" t="s">
        <v>1</v>
      </c>
      <c r="C13" s="10" t="s">
        <v>2</v>
      </c>
      <c r="D13" s="10" t="s">
        <v>3</v>
      </c>
      <c r="E13" s="10" t="s">
        <v>4</v>
      </c>
      <c r="F13" s="10" t="s">
        <v>5</v>
      </c>
      <c r="G13" s="10" t="s">
        <v>6</v>
      </c>
      <c r="H13" s="10" t="s">
        <v>7</v>
      </c>
      <c r="I13" s="10" t="s">
        <v>8</v>
      </c>
      <c r="J13" s="10" t="s">
        <v>9</v>
      </c>
      <c r="K13" s="10" t="s">
        <v>10</v>
      </c>
      <c r="L13" s="10" t="s">
        <v>11</v>
      </c>
      <c r="M13" s="10" t="s">
        <v>12</v>
      </c>
      <c r="N13" s="10" t="s">
        <v>13</v>
      </c>
      <c r="O13" s="10" t="s">
        <v>14</v>
      </c>
      <c r="P13" s="10" t="s">
        <v>15</v>
      </c>
      <c r="Q13" s="10" t="s">
        <v>16</v>
      </c>
      <c r="R13" s="10" t="s">
        <v>123</v>
      </c>
      <c r="S13" s="10" t="s">
        <v>124</v>
      </c>
      <c r="T13" s="10" t="s">
        <v>135</v>
      </c>
      <c r="U13" s="10" t="s">
        <v>126</v>
      </c>
      <c r="V13" s="10" t="s">
        <v>122</v>
      </c>
      <c r="W13" s="13" t="s">
        <v>125</v>
      </c>
    </row>
    <row r="14" spans="1:23" ht="15.6" x14ac:dyDescent="0.3">
      <c r="A14" s="3" t="s">
        <v>130</v>
      </c>
      <c r="B14" s="3" t="s">
        <v>17</v>
      </c>
      <c r="C14" s="3">
        <v>110</v>
      </c>
      <c r="D14" s="3" t="s">
        <v>18</v>
      </c>
      <c r="E14" s="3">
        <v>13.9</v>
      </c>
      <c r="F14" s="3">
        <v>188</v>
      </c>
      <c r="G14" s="3" t="s">
        <v>19</v>
      </c>
      <c r="H14" s="3" t="s">
        <v>19</v>
      </c>
      <c r="I14" s="3" t="s">
        <v>19</v>
      </c>
      <c r="J14" s="3" t="s">
        <v>19</v>
      </c>
      <c r="K14" s="3" t="s">
        <v>19</v>
      </c>
      <c r="L14" s="3" t="s">
        <v>20</v>
      </c>
      <c r="M14" s="4">
        <v>3890</v>
      </c>
      <c r="N14" s="3" t="s">
        <v>136</v>
      </c>
      <c r="O14" s="3">
        <v>0</v>
      </c>
      <c r="P14" s="4">
        <v>55272</v>
      </c>
      <c r="Q14" s="4">
        <v>47000</v>
      </c>
      <c r="R14" s="4">
        <v>3440</v>
      </c>
      <c r="S14" s="4">
        <v>1180</v>
      </c>
      <c r="T14" s="4">
        <v>225392</v>
      </c>
      <c r="U14" s="4">
        <v>328740</v>
      </c>
      <c r="V14" s="4">
        <v>56348</v>
      </c>
      <c r="W14" s="6">
        <v>272392</v>
      </c>
    </row>
    <row r="15" spans="1:23" ht="15.6" x14ac:dyDescent="0.3">
      <c r="A15" s="3" t="s">
        <v>131</v>
      </c>
      <c r="B15" s="3" t="s">
        <v>17</v>
      </c>
      <c r="C15" s="3">
        <v>150</v>
      </c>
      <c r="D15" s="3" t="s">
        <v>18</v>
      </c>
      <c r="E15" s="3">
        <v>13.9</v>
      </c>
      <c r="F15" s="3">
        <v>188</v>
      </c>
      <c r="G15" s="3" t="s">
        <v>19</v>
      </c>
      <c r="H15" s="3" t="s">
        <v>19</v>
      </c>
      <c r="I15" s="3" t="s">
        <v>19</v>
      </c>
      <c r="J15" s="3" t="s">
        <v>19</v>
      </c>
      <c r="K15" s="3" t="s">
        <v>19</v>
      </c>
      <c r="L15" s="3" t="s">
        <v>20</v>
      </c>
      <c r="M15" s="4">
        <v>3890</v>
      </c>
      <c r="N15" s="3" t="s">
        <v>136</v>
      </c>
      <c r="O15" s="3">
        <v>0</v>
      </c>
      <c r="P15" s="4">
        <v>55272</v>
      </c>
      <c r="Q15" s="4">
        <v>47000</v>
      </c>
      <c r="R15" s="4">
        <v>3440</v>
      </c>
      <c r="S15" s="4">
        <v>1180</v>
      </c>
      <c r="T15" s="4">
        <v>232708</v>
      </c>
      <c r="U15" s="4">
        <v>337885</v>
      </c>
      <c r="V15" s="4">
        <v>58177</v>
      </c>
      <c r="W15" s="6">
        <v>279708</v>
      </c>
    </row>
    <row r="16" spans="1:23" ht="15.6" x14ac:dyDescent="0.3">
      <c r="A16" s="3" t="s">
        <v>132</v>
      </c>
      <c r="B16" s="3" t="s">
        <v>17</v>
      </c>
      <c r="C16" s="3">
        <v>150</v>
      </c>
      <c r="D16" s="3" t="s">
        <v>21</v>
      </c>
      <c r="E16" s="5">
        <v>13</v>
      </c>
      <c r="F16" s="3">
        <v>202</v>
      </c>
      <c r="G16" s="3" t="s">
        <v>19</v>
      </c>
      <c r="H16" s="3" t="s">
        <v>19</v>
      </c>
      <c r="I16" s="3" t="s">
        <v>19</v>
      </c>
      <c r="J16" s="3" t="s">
        <v>19</v>
      </c>
      <c r="K16" s="3" t="s">
        <v>19</v>
      </c>
      <c r="L16" s="3" t="s">
        <v>22</v>
      </c>
      <c r="M16" s="4">
        <v>4460</v>
      </c>
      <c r="N16" s="3" t="s">
        <v>136</v>
      </c>
      <c r="O16" s="3">
        <v>0</v>
      </c>
      <c r="P16" s="4">
        <v>59388</v>
      </c>
      <c r="Q16" s="4">
        <v>47000</v>
      </c>
      <c r="R16" s="4">
        <v>3440</v>
      </c>
      <c r="S16" s="4">
        <v>1180</v>
      </c>
      <c r="T16" s="4">
        <v>236054</v>
      </c>
      <c r="U16" s="4">
        <v>342068</v>
      </c>
      <c r="V16" s="4">
        <v>59014</v>
      </c>
      <c r="W16" s="6">
        <v>283054</v>
      </c>
    </row>
    <row r="21" spans="22:22" x14ac:dyDescent="0.3">
      <c r="V21" s="9"/>
    </row>
    <row r="22" spans="22:22" x14ac:dyDescent="0.3">
      <c r="V22" s="9"/>
    </row>
    <row r="23" spans="22:22" x14ac:dyDescent="0.3">
      <c r="V23" s="9"/>
    </row>
  </sheetData>
  <mergeCells count="2">
    <mergeCell ref="A1:U3"/>
    <mergeCell ref="A10:U12"/>
  </mergeCells>
  <pageMargins left="0.75" right="0.75" top="0.75" bottom="0.5" header="0.5" footer="0.7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12"/>
  <sheetViews>
    <sheetView workbookViewId="0">
      <selection activeCell="I104" sqref="I104"/>
    </sheetView>
  </sheetViews>
  <sheetFormatPr defaultRowHeight="14.4" x14ac:dyDescent="0.3"/>
  <cols>
    <col min="1" max="1" width="13.44140625" customWidth="1"/>
    <col min="2" max="2" width="86.33203125" customWidth="1"/>
    <col min="3" max="3" width="13.6640625" customWidth="1"/>
    <col min="4" max="4" width="29.88671875" style="19" customWidth="1"/>
    <col min="5" max="5" width="16.33203125" style="19" customWidth="1"/>
    <col min="6" max="6" width="28.33203125" style="19" customWidth="1"/>
  </cols>
  <sheetData>
    <row r="1" spans="1:6" x14ac:dyDescent="0.3">
      <c r="A1" s="16" t="s">
        <v>154</v>
      </c>
      <c r="B1" s="17"/>
      <c r="C1" s="17"/>
      <c r="D1" s="17"/>
      <c r="E1" s="17"/>
      <c r="F1" s="17"/>
    </row>
    <row r="2" spans="1:6" x14ac:dyDescent="0.3">
      <c r="A2" s="17"/>
      <c r="B2" s="17"/>
      <c r="C2" s="17"/>
      <c r="D2" s="17"/>
      <c r="E2" s="17"/>
      <c r="F2" s="17"/>
    </row>
    <row r="3" spans="1:6" x14ac:dyDescent="0.3">
      <c r="A3" s="17"/>
      <c r="B3" s="17"/>
      <c r="C3" s="17"/>
      <c r="D3" s="17"/>
      <c r="E3" s="17"/>
      <c r="F3" s="17"/>
    </row>
    <row r="4" spans="1:6" ht="15.6" x14ac:dyDescent="0.3">
      <c r="A4" s="10" t="s">
        <v>23</v>
      </c>
      <c r="B4" s="10" t="s">
        <v>24</v>
      </c>
      <c r="C4" s="10" t="s">
        <v>25</v>
      </c>
      <c r="D4" s="18" t="s">
        <v>155</v>
      </c>
      <c r="E4" s="18" t="s">
        <v>122</v>
      </c>
      <c r="F4" s="14" t="s">
        <v>156</v>
      </c>
    </row>
    <row r="5" spans="1:6" ht="15.6" x14ac:dyDescent="0.3">
      <c r="A5" s="11" t="s">
        <v>26</v>
      </c>
      <c r="B5" s="11" t="s">
        <v>27</v>
      </c>
      <c r="C5" s="11"/>
      <c r="D5" s="15">
        <v>6633</v>
      </c>
      <c r="E5" s="15">
        <f>D5-F5</f>
        <v>1327</v>
      </c>
      <c r="F5" s="15">
        <v>5306</v>
      </c>
    </row>
    <row r="6" spans="1:6" ht="15.6" x14ac:dyDescent="0.3">
      <c r="A6" s="11" t="s">
        <v>28</v>
      </c>
      <c r="B6" s="11" t="s">
        <v>29</v>
      </c>
      <c r="C6" s="11"/>
      <c r="D6" s="15">
        <v>1503</v>
      </c>
      <c r="E6" s="15">
        <f t="shared" ref="E6:E18" si="0">D6-F6</f>
        <v>301</v>
      </c>
      <c r="F6" s="15">
        <v>1202</v>
      </c>
    </row>
    <row r="7" spans="1:6" ht="15.6" x14ac:dyDescent="0.3">
      <c r="A7" s="11" t="s">
        <v>30</v>
      </c>
      <c r="B7" s="11" t="s">
        <v>31</v>
      </c>
      <c r="C7" s="11"/>
      <c r="D7" s="15">
        <v>3434</v>
      </c>
      <c r="E7" s="15">
        <f t="shared" si="0"/>
        <v>687</v>
      </c>
      <c r="F7" s="15">
        <v>2747</v>
      </c>
    </row>
    <row r="8" spans="1:6" ht="15.6" x14ac:dyDescent="0.3">
      <c r="A8" s="11" t="s">
        <v>32</v>
      </c>
      <c r="B8" s="11" t="s">
        <v>33</v>
      </c>
      <c r="C8" s="11"/>
      <c r="D8" s="15">
        <v>1140</v>
      </c>
      <c r="E8" s="15">
        <f t="shared" si="0"/>
        <v>228</v>
      </c>
      <c r="F8" s="15">
        <v>912</v>
      </c>
    </row>
    <row r="9" spans="1:6" ht="15.6" x14ac:dyDescent="0.3">
      <c r="A9" s="11" t="s">
        <v>34</v>
      </c>
      <c r="B9" s="11" t="s">
        <v>35</v>
      </c>
      <c r="C9" s="11"/>
      <c r="D9" s="15">
        <v>2269</v>
      </c>
      <c r="E9" s="15">
        <f t="shared" si="0"/>
        <v>454</v>
      </c>
      <c r="F9" s="15">
        <v>1815</v>
      </c>
    </row>
    <row r="10" spans="1:6" ht="15.6" x14ac:dyDescent="0.3">
      <c r="A10" s="11" t="s">
        <v>36</v>
      </c>
      <c r="B10" s="11" t="s">
        <v>37</v>
      </c>
      <c r="C10" s="11"/>
      <c r="D10" s="15">
        <v>0</v>
      </c>
      <c r="E10" s="15">
        <f t="shared" si="0"/>
        <v>0</v>
      </c>
      <c r="F10" s="15">
        <v>0</v>
      </c>
    </row>
    <row r="11" spans="1:6" ht="15.6" x14ac:dyDescent="0.3">
      <c r="A11" s="11" t="s">
        <v>38</v>
      </c>
      <c r="B11" s="11" t="s">
        <v>39</v>
      </c>
      <c r="C11" s="11"/>
      <c r="D11" s="15">
        <v>4439</v>
      </c>
      <c r="E11" s="15">
        <f t="shared" si="0"/>
        <v>888</v>
      </c>
      <c r="F11" s="15">
        <v>3551</v>
      </c>
    </row>
    <row r="12" spans="1:6" ht="15.6" x14ac:dyDescent="0.3">
      <c r="A12" s="11" t="s">
        <v>40</v>
      </c>
      <c r="B12" s="11" t="s">
        <v>41</v>
      </c>
      <c r="C12" s="11"/>
      <c r="D12" s="15">
        <v>9191</v>
      </c>
      <c r="E12" s="15">
        <f t="shared" si="0"/>
        <v>1838</v>
      </c>
      <c r="F12" s="15">
        <v>7353</v>
      </c>
    </row>
    <row r="13" spans="1:6" ht="15.6" x14ac:dyDescent="0.3">
      <c r="A13" s="11" t="s">
        <v>42</v>
      </c>
      <c r="B13" s="11" t="s">
        <v>43</v>
      </c>
      <c r="C13" s="11"/>
      <c r="D13" s="15">
        <v>9191</v>
      </c>
      <c r="E13" s="15">
        <f t="shared" si="0"/>
        <v>1838</v>
      </c>
      <c r="F13" s="15">
        <v>7353</v>
      </c>
    </row>
    <row r="14" spans="1:6" ht="15.6" x14ac:dyDescent="0.3">
      <c r="A14" s="11" t="s">
        <v>44</v>
      </c>
      <c r="B14" s="11" t="s">
        <v>142</v>
      </c>
      <c r="C14" s="11"/>
      <c r="D14" s="15">
        <v>10585</v>
      </c>
      <c r="E14" s="15">
        <f t="shared" si="0"/>
        <v>2117</v>
      </c>
      <c r="F14" s="15">
        <v>8468</v>
      </c>
    </row>
    <row r="15" spans="1:6" ht="15.6" x14ac:dyDescent="0.3">
      <c r="A15" s="11" t="s">
        <v>45</v>
      </c>
      <c r="B15" s="11" t="s">
        <v>46</v>
      </c>
      <c r="C15" s="11"/>
      <c r="D15" s="15">
        <v>1358</v>
      </c>
      <c r="E15" s="15">
        <f t="shared" si="0"/>
        <v>272</v>
      </c>
      <c r="F15" s="15">
        <v>1086</v>
      </c>
    </row>
    <row r="16" spans="1:6" ht="15.6" x14ac:dyDescent="0.3">
      <c r="A16" s="11" t="s">
        <v>47</v>
      </c>
      <c r="B16" s="11" t="s">
        <v>48</v>
      </c>
      <c r="C16" s="11"/>
      <c r="D16" s="15">
        <v>1914</v>
      </c>
      <c r="E16" s="15">
        <f t="shared" si="0"/>
        <v>383</v>
      </c>
      <c r="F16" s="15">
        <v>1531</v>
      </c>
    </row>
    <row r="17" spans="1:6" ht="15.6" x14ac:dyDescent="0.3">
      <c r="A17" s="11" t="s">
        <v>49</v>
      </c>
      <c r="B17" s="11" t="s">
        <v>50</v>
      </c>
      <c r="C17" s="11"/>
      <c r="D17" s="15">
        <v>2896</v>
      </c>
      <c r="E17" s="15">
        <f t="shared" si="0"/>
        <v>579</v>
      </c>
      <c r="F17" s="15">
        <v>2317</v>
      </c>
    </row>
    <row r="18" spans="1:6" ht="15.6" x14ac:dyDescent="0.3">
      <c r="A18" s="11" t="s">
        <v>51</v>
      </c>
      <c r="B18" s="11" t="s">
        <v>52</v>
      </c>
      <c r="C18" s="11"/>
      <c r="D18" s="15">
        <v>5141</v>
      </c>
      <c r="E18" s="15">
        <f t="shared" si="0"/>
        <v>1028</v>
      </c>
      <c r="F18" s="15">
        <v>4113</v>
      </c>
    </row>
    <row r="19" spans="1:6" x14ac:dyDescent="0.3">
      <c r="A19" s="12" t="s">
        <v>53</v>
      </c>
      <c r="B19" s="12" t="s">
        <v>53</v>
      </c>
      <c r="C19" s="12" t="s">
        <v>53</v>
      </c>
      <c r="D19" s="12" t="s">
        <v>53</v>
      </c>
      <c r="E19" s="12"/>
      <c r="F19" s="12" t="s">
        <v>53</v>
      </c>
    </row>
    <row r="20" spans="1:6" ht="15.6" x14ac:dyDescent="0.3">
      <c r="A20" s="11" t="s">
        <v>54</v>
      </c>
      <c r="B20" s="11" t="s">
        <v>55</v>
      </c>
      <c r="C20" s="11"/>
      <c r="D20" s="15">
        <v>231</v>
      </c>
      <c r="E20" s="15">
        <f>D20-F20</f>
        <v>46</v>
      </c>
      <c r="F20" s="15">
        <v>185</v>
      </c>
    </row>
    <row r="21" spans="1:6" x14ac:dyDescent="0.3">
      <c r="A21" s="12" t="s">
        <v>56</v>
      </c>
      <c r="B21" s="12" t="s">
        <v>56</v>
      </c>
      <c r="C21" s="12" t="s">
        <v>56</v>
      </c>
      <c r="D21" s="12" t="s">
        <v>56</v>
      </c>
      <c r="E21" s="12"/>
      <c r="F21" s="12" t="s">
        <v>56</v>
      </c>
    </row>
    <row r="22" spans="1:6" ht="15.6" x14ac:dyDescent="0.3">
      <c r="A22" s="11" t="s">
        <v>57</v>
      </c>
      <c r="B22" s="11" t="s">
        <v>58</v>
      </c>
      <c r="C22" s="11"/>
      <c r="D22" s="15">
        <v>5135</v>
      </c>
      <c r="E22" s="15">
        <f t="shared" ref="E22:E28" si="1">D22-F22</f>
        <v>1027</v>
      </c>
      <c r="F22" s="15">
        <v>4108</v>
      </c>
    </row>
    <row r="23" spans="1:6" ht="15.6" x14ac:dyDescent="0.3">
      <c r="A23" s="11" t="s">
        <v>137</v>
      </c>
      <c r="B23" s="11" t="s">
        <v>138</v>
      </c>
      <c r="C23" s="11"/>
      <c r="D23" s="15">
        <v>2825</v>
      </c>
      <c r="E23" s="15">
        <f t="shared" si="1"/>
        <v>565</v>
      </c>
      <c r="F23" s="15">
        <v>2260</v>
      </c>
    </row>
    <row r="24" spans="1:6" ht="15.6" x14ac:dyDescent="0.3">
      <c r="A24" s="11" t="s">
        <v>59</v>
      </c>
      <c r="B24" s="11" t="s">
        <v>60</v>
      </c>
      <c r="C24" s="11"/>
      <c r="D24" s="15">
        <v>1006</v>
      </c>
      <c r="E24" s="15">
        <f t="shared" si="1"/>
        <v>201</v>
      </c>
      <c r="F24" s="15">
        <v>805</v>
      </c>
    </row>
    <row r="25" spans="1:6" ht="15.6" x14ac:dyDescent="0.3">
      <c r="A25" s="11" t="s">
        <v>61</v>
      </c>
      <c r="B25" s="11" t="s">
        <v>62</v>
      </c>
      <c r="C25" s="11"/>
      <c r="D25" s="15">
        <v>1090</v>
      </c>
      <c r="E25" s="15">
        <f t="shared" si="1"/>
        <v>218</v>
      </c>
      <c r="F25" s="15">
        <v>872</v>
      </c>
    </row>
    <row r="26" spans="1:6" ht="15.6" x14ac:dyDescent="0.3">
      <c r="A26" s="11" t="s">
        <v>139</v>
      </c>
      <c r="B26" s="11" t="s">
        <v>140</v>
      </c>
      <c r="C26" s="11"/>
      <c r="D26" s="15">
        <v>1309</v>
      </c>
      <c r="E26" s="15">
        <f t="shared" si="1"/>
        <v>262</v>
      </c>
      <c r="F26" s="15">
        <v>1047</v>
      </c>
    </row>
    <row r="27" spans="1:6" ht="15.6" x14ac:dyDescent="0.3">
      <c r="A27" s="11" t="s">
        <v>63</v>
      </c>
      <c r="B27" s="11" t="s">
        <v>64</v>
      </c>
      <c r="C27" s="11"/>
      <c r="D27" s="15">
        <v>2483</v>
      </c>
      <c r="E27" s="15">
        <f t="shared" si="1"/>
        <v>497</v>
      </c>
      <c r="F27" s="15">
        <v>1986</v>
      </c>
    </row>
    <row r="28" spans="1:6" ht="15.6" x14ac:dyDescent="0.3">
      <c r="A28" s="11" t="s">
        <v>65</v>
      </c>
      <c r="B28" s="11" t="s">
        <v>66</v>
      </c>
      <c r="C28" s="11"/>
      <c r="D28" s="15">
        <v>648</v>
      </c>
      <c r="E28" s="15">
        <f t="shared" si="1"/>
        <v>130</v>
      </c>
      <c r="F28" s="15">
        <v>518</v>
      </c>
    </row>
    <row r="29" spans="1:6" x14ac:dyDescent="0.3">
      <c r="A29" s="12" t="s">
        <v>67</v>
      </c>
      <c r="B29" s="12" t="s">
        <v>67</v>
      </c>
      <c r="C29" s="12" t="s">
        <v>67</v>
      </c>
      <c r="D29" s="12" t="s">
        <v>67</v>
      </c>
      <c r="E29" s="12"/>
      <c r="F29" s="12" t="s">
        <v>67</v>
      </c>
    </row>
    <row r="30" spans="1:6" ht="15.6" x14ac:dyDescent="0.3">
      <c r="A30" s="11" t="s">
        <v>68</v>
      </c>
      <c r="B30" s="11" t="s">
        <v>69</v>
      </c>
      <c r="C30" s="11"/>
      <c r="D30" s="15">
        <v>6148</v>
      </c>
      <c r="E30" s="15">
        <f t="shared" ref="E30:E31" si="2">D30-F30</f>
        <v>1230</v>
      </c>
      <c r="F30" s="15">
        <v>4918</v>
      </c>
    </row>
    <row r="31" spans="1:6" ht="15.6" x14ac:dyDescent="0.3">
      <c r="A31" s="11" t="s">
        <v>143</v>
      </c>
      <c r="B31" s="11" t="s">
        <v>144</v>
      </c>
      <c r="C31" s="11"/>
      <c r="D31" s="15">
        <v>2000</v>
      </c>
      <c r="E31" s="15">
        <f t="shared" si="2"/>
        <v>400</v>
      </c>
      <c r="F31" s="15">
        <v>1600</v>
      </c>
    </row>
    <row r="32" spans="1:6" x14ac:dyDescent="0.3">
      <c r="A32" s="12" t="s">
        <v>145</v>
      </c>
      <c r="B32" s="12" t="s">
        <v>145</v>
      </c>
      <c r="C32" s="12" t="s">
        <v>145</v>
      </c>
      <c r="D32" s="12" t="s">
        <v>145</v>
      </c>
      <c r="E32" s="12"/>
      <c r="F32" s="12" t="s">
        <v>145</v>
      </c>
    </row>
    <row r="33" spans="1:6" ht="15.6" x14ac:dyDescent="0.3">
      <c r="A33" s="11" t="s">
        <v>146</v>
      </c>
      <c r="B33" s="11" t="s">
        <v>147</v>
      </c>
      <c r="C33" s="11"/>
      <c r="D33" s="15">
        <v>9798</v>
      </c>
      <c r="E33" s="15">
        <f>D33-F33</f>
        <v>1960</v>
      </c>
      <c r="F33" s="15">
        <v>7838</v>
      </c>
    </row>
    <row r="34" spans="1:6" x14ac:dyDescent="0.3">
      <c r="A34" s="12" t="s">
        <v>148</v>
      </c>
      <c r="B34" s="12" t="s">
        <v>148</v>
      </c>
      <c r="C34" s="12" t="s">
        <v>148</v>
      </c>
      <c r="D34" s="12" t="s">
        <v>148</v>
      </c>
      <c r="E34" s="12"/>
      <c r="F34" s="12" t="s">
        <v>148</v>
      </c>
    </row>
    <row r="35" spans="1:6" ht="15.6" x14ac:dyDescent="0.3">
      <c r="A35" s="11" t="s">
        <v>70</v>
      </c>
      <c r="B35" s="11" t="s">
        <v>71</v>
      </c>
      <c r="C35" s="11"/>
      <c r="D35" s="15">
        <v>3094</v>
      </c>
      <c r="E35" s="15">
        <f t="shared" ref="E35:E38" si="3">D35-F35</f>
        <v>619</v>
      </c>
      <c r="F35" s="15">
        <v>2475</v>
      </c>
    </row>
    <row r="36" spans="1:6" ht="15.6" x14ac:dyDescent="0.3">
      <c r="A36" s="11" t="s">
        <v>72</v>
      </c>
      <c r="B36" s="11" t="s">
        <v>73</v>
      </c>
      <c r="C36" s="11"/>
      <c r="D36" s="15">
        <v>1175</v>
      </c>
      <c r="E36" s="15">
        <f t="shared" si="3"/>
        <v>235</v>
      </c>
      <c r="F36" s="15">
        <v>940</v>
      </c>
    </row>
    <row r="37" spans="1:6" ht="15.6" x14ac:dyDescent="0.3">
      <c r="A37" s="11" t="s">
        <v>74</v>
      </c>
      <c r="B37" s="11" t="s">
        <v>149</v>
      </c>
      <c r="C37" s="11"/>
      <c r="D37" s="15">
        <v>1733</v>
      </c>
      <c r="E37" s="15">
        <f t="shared" si="3"/>
        <v>347</v>
      </c>
      <c r="F37" s="15">
        <v>1386</v>
      </c>
    </row>
    <row r="38" spans="1:6" ht="15.6" x14ac:dyDescent="0.3">
      <c r="A38" s="11" t="s">
        <v>75</v>
      </c>
      <c r="B38" s="11" t="s">
        <v>76</v>
      </c>
      <c r="C38" s="11"/>
      <c r="D38" s="15">
        <v>1273</v>
      </c>
      <c r="E38" s="15">
        <f t="shared" si="3"/>
        <v>255</v>
      </c>
      <c r="F38" s="15">
        <v>1018</v>
      </c>
    </row>
    <row r="39" spans="1:6" x14ac:dyDescent="0.3">
      <c r="A39" s="12" t="s">
        <v>77</v>
      </c>
      <c r="B39" s="12" t="s">
        <v>77</v>
      </c>
      <c r="C39" s="12" t="s">
        <v>77</v>
      </c>
      <c r="D39" s="12" t="s">
        <v>77</v>
      </c>
      <c r="E39" s="12"/>
      <c r="F39" s="12" t="s">
        <v>77</v>
      </c>
    </row>
    <row r="40" spans="1:6" ht="15.6" x14ac:dyDescent="0.3">
      <c r="A40" s="11" t="s">
        <v>78</v>
      </c>
      <c r="B40" s="11" t="s">
        <v>79</v>
      </c>
      <c r="C40" s="11"/>
      <c r="D40" s="15">
        <v>10574</v>
      </c>
      <c r="E40" s="15">
        <f t="shared" ref="E40:E46" si="4">D40-F40</f>
        <v>2115</v>
      </c>
      <c r="F40" s="15">
        <v>8459</v>
      </c>
    </row>
    <row r="41" spans="1:6" ht="15.6" x14ac:dyDescent="0.3">
      <c r="A41" s="11" t="s">
        <v>80</v>
      </c>
      <c r="B41" s="11" t="s">
        <v>81</v>
      </c>
      <c r="C41" s="11"/>
      <c r="D41" s="15">
        <v>5469</v>
      </c>
      <c r="E41" s="15">
        <f t="shared" si="4"/>
        <v>1094</v>
      </c>
      <c r="F41" s="15">
        <v>4375</v>
      </c>
    </row>
    <row r="42" spans="1:6" ht="15.6" x14ac:dyDescent="0.3">
      <c r="A42" s="11" t="s">
        <v>82</v>
      </c>
      <c r="B42" s="11" t="s">
        <v>83</v>
      </c>
      <c r="C42" s="11"/>
      <c r="D42" s="15">
        <v>17121</v>
      </c>
      <c r="E42" s="15">
        <f t="shared" si="4"/>
        <v>3424</v>
      </c>
      <c r="F42" s="15">
        <v>13697</v>
      </c>
    </row>
    <row r="43" spans="1:6" ht="15.6" x14ac:dyDescent="0.3">
      <c r="A43" s="11" t="s">
        <v>84</v>
      </c>
      <c r="B43" s="11" t="s">
        <v>85</v>
      </c>
      <c r="C43" s="11"/>
      <c r="D43" s="15">
        <v>9106</v>
      </c>
      <c r="E43" s="15">
        <f t="shared" si="4"/>
        <v>1821</v>
      </c>
      <c r="F43" s="15">
        <v>7285</v>
      </c>
    </row>
    <row r="44" spans="1:6" ht="15.6" x14ac:dyDescent="0.3">
      <c r="A44" s="11" t="s">
        <v>86</v>
      </c>
      <c r="B44" s="11" t="s">
        <v>87</v>
      </c>
      <c r="C44" s="11"/>
      <c r="D44" s="15">
        <v>4431</v>
      </c>
      <c r="E44" s="15">
        <f t="shared" si="4"/>
        <v>886</v>
      </c>
      <c r="F44" s="15">
        <v>3545</v>
      </c>
    </row>
    <row r="45" spans="1:6" ht="15.6" x14ac:dyDescent="0.3">
      <c r="A45" s="11" t="s">
        <v>88</v>
      </c>
      <c r="B45" s="11" t="s">
        <v>89</v>
      </c>
      <c r="C45" s="11"/>
      <c r="D45" s="15">
        <v>5688</v>
      </c>
      <c r="E45" s="15">
        <f t="shared" si="4"/>
        <v>1138</v>
      </c>
      <c r="F45" s="15">
        <v>4550</v>
      </c>
    </row>
    <row r="46" spans="1:6" ht="15.6" x14ac:dyDescent="0.3">
      <c r="A46" s="11" t="s">
        <v>90</v>
      </c>
      <c r="B46" s="11" t="s">
        <v>91</v>
      </c>
      <c r="C46" s="11"/>
      <c r="D46" s="15">
        <v>12936</v>
      </c>
      <c r="E46" s="15">
        <f t="shared" si="4"/>
        <v>2587</v>
      </c>
      <c r="F46" s="15">
        <v>10349</v>
      </c>
    </row>
    <row r="47" spans="1:6" ht="30" customHeight="1" x14ac:dyDescent="0.3">
      <c r="A47" s="12" t="s">
        <v>150</v>
      </c>
      <c r="B47" s="12" t="s">
        <v>150</v>
      </c>
      <c r="C47" s="12" t="s">
        <v>150</v>
      </c>
      <c r="D47" s="12" t="s">
        <v>150</v>
      </c>
      <c r="E47" s="12"/>
      <c r="F47" s="12" t="s">
        <v>150</v>
      </c>
    </row>
    <row r="48" spans="1:6" ht="15.6" x14ac:dyDescent="0.3">
      <c r="A48" s="11" t="s">
        <v>92</v>
      </c>
      <c r="B48" s="11" t="s">
        <v>93</v>
      </c>
      <c r="C48" s="11"/>
      <c r="D48" s="15">
        <v>2800</v>
      </c>
      <c r="E48" s="15">
        <f t="shared" ref="E48:E49" si="5">D48-F48</f>
        <v>560</v>
      </c>
      <c r="F48" s="15">
        <v>2240</v>
      </c>
    </row>
    <row r="49" spans="1:6" ht="15.6" x14ac:dyDescent="0.3">
      <c r="A49" s="11" t="s">
        <v>94</v>
      </c>
      <c r="B49" s="11" t="s">
        <v>95</v>
      </c>
      <c r="C49" s="11"/>
      <c r="D49" s="15">
        <v>5044</v>
      </c>
      <c r="E49" s="15">
        <f t="shared" si="5"/>
        <v>1009</v>
      </c>
      <c r="F49" s="15">
        <v>4035</v>
      </c>
    </row>
    <row r="50" spans="1:6" x14ac:dyDescent="0.3">
      <c r="A50" s="12" t="s">
        <v>96</v>
      </c>
      <c r="B50" s="12" t="s">
        <v>96</v>
      </c>
      <c r="C50" s="12" t="s">
        <v>96</v>
      </c>
      <c r="D50" s="12" t="s">
        <v>96</v>
      </c>
      <c r="E50" s="12"/>
      <c r="F50" s="12" t="s">
        <v>96</v>
      </c>
    </row>
    <row r="51" spans="1:6" ht="15.6" x14ac:dyDescent="0.3">
      <c r="A51" s="11" t="s">
        <v>97</v>
      </c>
      <c r="B51" s="11" t="s">
        <v>98</v>
      </c>
      <c r="C51" s="11"/>
      <c r="D51" s="15">
        <v>4011</v>
      </c>
      <c r="E51" s="15">
        <f>D51-F51</f>
        <v>802</v>
      </c>
      <c r="F51" s="15">
        <v>3209</v>
      </c>
    </row>
    <row r="52" spans="1:6" x14ac:dyDescent="0.3">
      <c r="A52" s="12" t="s">
        <v>99</v>
      </c>
      <c r="B52" s="12" t="s">
        <v>99</v>
      </c>
      <c r="C52" s="12" t="s">
        <v>99</v>
      </c>
      <c r="D52" s="12" t="s">
        <v>99</v>
      </c>
      <c r="E52" s="12"/>
      <c r="F52" s="12" t="s">
        <v>99</v>
      </c>
    </row>
    <row r="53" spans="1:6" ht="15.6" x14ac:dyDescent="0.3">
      <c r="A53" s="11" t="s">
        <v>151</v>
      </c>
      <c r="B53" s="11" t="s">
        <v>152</v>
      </c>
      <c r="C53" s="11"/>
      <c r="D53" s="15">
        <v>1454</v>
      </c>
      <c r="E53" s="15">
        <f>D53-F53</f>
        <v>291</v>
      </c>
      <c r="F53" s="15">
        <v>1163</v>
      </c>
    </row>
    <row r="54" spans="1:6" x14ac:dyDescent="0.3">
      <c r="A54" s="12" t="s">
        <v>153</v>
      </c>
      <c r="B54" s="12" t="s">
        <v>153</v>
      </c>
      <c r="C54" s="12" t="s">
        <v>153</v>
      </c>
      <c r="D54" s="12" t="s">
        <v>153</v>
      </c>
      <c r="E54" s="12"/>
      <c r="F54" s="12" t="s">
        <v>153</v>
      </c>
    </row>
    <row r="55" spans="1:6" ht="15.6" x14ac:dyDescent="0.3">
      <c r="A55" s="11" t="s">
        <v>100</v>
      </c>
      <c r="B55" s="11" t="s">
        <v>101</v>
      </c>
      <c r="C55" s="11"/>
      <c r="D55" s="15">
        <v>12804</v>
      </c>
      <c r="E55" s="15">
        <f>D55-F55</f>
        <v>2561</v>
      </c>
      <c r="F55" s="15">
        <v>10243</v>
      </c>
    </row>
    <row r="56" spans="1:6" x14ac:dyDescent="0.3">
      <c r="A56" s="12" t="s">
        <v>102</v>
      </c>
      <c r="B56" s="12" t="s">
        <v>102</v>
      </c>
      <c r="C56" s="12" t="s">
        <v>102</v>
      </c>
      <c r="D56" s="12" t="s">
        <v>102</v>
      </c>
      <c r="E56" s="12"/>
      <c r="F56" s="12" t="s">
        <v>102</v>
      </c>
    </row>
    <row r="57" spans="1:6" x14ac:dyDescent="0.3">
      <c r="A57" s="16" t="s">
        <v>141</v>
      </c>
      <c r="B57" s="17"/>
      <c r="C57" s="17"/>
      <c r="D57" s="17"/>
      <c r="E57" s="17"/>
      <c r="F57" s="17"/>
    </row>
    <row r="58" spans="1:6" x14ac:dyDescent="0.3">
      <c r="A58" s="17"/>
      <c r="B58" s="17"/>
      <c r="C58" s="17"/>
      <c r="D58" s="17"/>
      <c r="E58" s="17"/>
      <c r="F58" s="17"/>
    </row>
    <row r="59" spans="1:6" x14ac:dyDescent="0.3">
      <c r="A59" s="17"/>
      <c r="B59" s="17"/>
      <c r="C59" s="17"/>
      <c r="D59" s="17"/>
      <c r="E59" s="17"/>
      <c r="F59" s="17"/>
    </row>
    <row r="60" spans="1:6" ht="15.6" x14ac:dyDescent="0.3">
      <c r="A60" s="10" t="s">
        <v>23</v>
      </c>
      <c r="B60" s="10" t="s">
        <v>24</v>
      </c>
      <c r="C60" s="10" t="s">
        <v>25</v>
      </c>
      <c r="D60" s="18" t="s">
        <v>155</v>
      </c>
      <c r="E60" s="18" t="s">
        <v>122</v>
      </c>
      <c r="F60" s="14" t="s">
        <v>156</v>
      </c>
    </row>
    <row r="61" spans="1:6" ht="15.6" x14ac:dyDescent="0.3">
      <c r="A61" s="11" t="s">
        <v>26</v>
      </c>
      <c r="B61" s="11" t="s">
        <v>27</v>
      </c>
      <c r="C61" s="11"/>
      <c r="D61" s="15">
        <v>6579</v>
      </c>
      <c r="E61" s="15">
        <f>D61-F61</f>
        <v>1316</v>
      </c>
      <c r="F61" s="15">
        <v>5263</v>
      </c>
    </row>
    <row r="62" spans="1:6" ht="15.6" x14ac:dyDescent="0.3">
      <c r="A62" s="11" t="s">
        <v>28</v>
      </c>
      <c r="B62" s="11" t="s">
        <v>29</v>
      </c>
      <c r="C62" s="11"/>
      <c r="D62" s="15">
        <v>1503</v>
      </c>
      <c r="E62" s="15">
        <f t="shared" ref="E62:E74" si="6">D62-F62</f>
        <v>301</v>
      </c>
      <c r="F62" s="15">
        <v>1202</v>
      </c>
    </row>
    <row r="63" spans="1:6" ht="15.6" x14ac:dyDescent="0.3">
      <c r="A63" s="11" t="s">
        <v>30</v>
      </c>
      <c r="B63" s="11" t="s">
        <v>31</v>
      </c>
      <c r="C63" s="11"/>
      <c r="D63" s="15">
        <v>3434</v>
      </c>
      <c r="E63" s="15">
        <f t="shared" si="6"/>
        <v>687</v>
      </c>
      <c r="F63" s="15">
        <v>2747</v>
      </c>
    </row>
    <row r="64" spans="1:6" ht="15.6" x14ac:dyDescent="0.3">
      <c r="A64" s="11" t="s">
        <v>32</v>
      </c>
      <c r="B64" s="11" t="s">
        <v>33</v>
      </c>
      <c r="C64" s="11"/>
      <c r="D64" s="15">
        <v>1140</v>
      </c>
      <c r="E64" s="15">
        <f t="shared" si="6"/>
        <v>228</v>
      </c>
      <c r="F64" s="15">
        <v>912</v>
      </c>
    </row>
    <row r="65" spans="1:6" ht="15.6" x14ac:dyDescent="0.3">
      <c r="A65" s="11" t="s">
        <v>34</v>
      </c>
      <c r="B65" s="11" t="s">
        <v>35</v>
      </c>
      <c r="C65" s="11"/>
      <c r="D65" s="15">
        <v>2269</v>
      </c>
      <c r="E65" s="15">
        <f t="shared" si="6"/>
        <v>454</v>
      </c>
      <c r="F65" s="15">
        <v>1815</v>
      </c>
    </row>
    <row r="66" spans="1:6" ht="15.6" x14ac:dyDescent="0.3">
      <c r="A66" s="11" t="s">
        <v>36</v>
      </c>
      <c r="B66" s="11" t="s">
        <v>37</v>
      </c>
      <c r="C66" s="11"/>
      <c r="D66" s="15">
        <v>0</v>
      </c>
      <c r="E66" s="15">
        <f t="shared" si="6"/>
        <v>0</v>
      </c>
      <c r="F66" s="15">
        <v>0</v>
      </c>
    </row>
    <row r="67" spans="1:6" ht="15.6" x14ac:dyDescent="0.3">
      <c r="A67" s="11" t="s">
        <v>38</v>
      </c>
      <c r="B67" s="11" t="s">
        <v>39</v>
      </c>
      <c r="C67" s="11"/>
      <c r="D67" s="15">
        <v>4439</v>
      </c>
      <c r="E67" s="15">
        <f t="shared" si="6"/>
        <v>888</v>
      </c>
      <c r="F67" s="15">
        <v>3551</v>
      </c>
    </row>
    <row r="68" spans="1:6" ht="15.6" x14ac:dyDescent="0.3">
      <c r="A68" s="11" t="s">
        <v>40</v>
      </c>
      <c r="B68" s="11" t="s">
        <v>41</v>
      </c>
      <c r="C68" s="11"/>
      <c r="D68" s="15">
        <v>9191</v>
      </c>
      <c r="E68" s="15">
        <f t="shared" si="6"/>
        <v>1838</v>
      </c>
      <c r="F68" s="15">
        <v>7353</v>
      </c>
    </row>
    <row r="69" spans="1:6" ht="15.6" x14ac:dyDescent="0.3">
      <c r="A69" s="11" t="s">
        <v>42</v>
      </c>
      <c r="B69" s="11" t="s">
        <v>43</v>
      </c>
      <c r="C69" s="11"/>
      <c r="D69" s="15">
        <v>9191</v>
      </c>
      <c r="E69" s="15">
        <f t="shared" si="6"/>
        <v>1838</v>
      </c>
      <c r="F69" s="15">
        <v>7353</v>
      </c>
    </row>
    <row r="70" spans="1:6" ht="15.6" x14ac:dyDescent="0.3">
      <c r="A70" s="11" t="s">
        <v>44</v>
      </c>
      <c r="B70" s="11" t="s">
        <v>142</v>
      </c>
      <c r="C70" s="11"/>
      <c r="D70" s="15">
        <v>10585</v>
      </c>
      <c r="E70" s="15">
        <f t="shared" si="6"/>
        <v>2117</v>
      </c>
      <c r="F70" s="15">
        <v>8468</v>
      </c>
    </row>
    <row r="71" spans="1:6" ht="15.6" x14ac:dyDescent="0.3">
      <c r="A71" s="11" t="s">
        <v>45</v>
      </c>
      <c r="B71" s="11" t="s">
        <v>46</v>
      </c>
      <c r="C71" s="11"/>
      <c r="D71" s="15">
        <v>1358</v>
      </c>
      <c r="E71" s="15">
        <f t="shared" si="6"/>
        <v>272</v>
      </c>
      <c r="F71" s="15">
        <v>1086</v>
      </c>
    </row>
    <row r="72" spans="1:6" ht="15.6" x14ac:dyDescent="0.3">
      <c r="A72" s="11" t="s">
        <v>47</v>
      </c>
      <c r="B72" s="11" t="s">
        <v>48</v>
      </c>
      <c r="C72" s="11"/>
      <c r="D72" s="15">
        <v>1914</v>
      </c>
      <c r="E72" s="15">
        <f t="shared" si="6"/>
        <v>383</v>
      </c>
      <c r="F72" s="15">
        <v>1531</v>
      </c>
    </row>
    <row r="73" spans="1:6" ht="15.6" x14ac:dyDescent="0.3">
      <c r="A73" s="11" t="s">
        <v>49</v>
      </c>
      <c r="B73" s="11" t="s">
        <v>50</v>
      </c>
      <c r="C73" s="11"/>
      <c r="D73" s="15">
        <v>2896</v>
      </c>
      <c r="E73" s="15">
        <f t="shared" si="6"/>
        <v>579</v>
      </c>
      <c r="F73" s="15">
        <v>2317</v>
      </c>
    </row>
    <row r="74" spans="1:6" ht="15.6" x14ac:dyDescent="0.3">
      <c r="A74" s="11" t="s">
        <v>51</v>
      </c>
      <c r="B74" s="11" t="s">
        <v>52</v>
      </c>
      <c r="C74" s="11"/>
      <c r="D74" s="15">
        <v>5141</v>
      </c>
      <c r="E74" s="15">
        <f t="shared" si="6"/>
        <v>1028</v>
      </c>
      <c r="F74" s="15">
        <v>4113</v>
      </c>
    </row>
    <row r="75" spans="1:6" x14ac:dyDescent="0.3">
      <c r="A75" s="12" t="s">
        <v>53</v>
      </c>
      <c r="B75" s="12" t="s">
        <v>53</v>
      </c>
      <c r="C75" s="12" t="s">
        <v>53</v>
      </c>
      <c r="D75" s="12" t="s">
        <v>53</v>
      </c>
      <c r="E75" s="12"/>
      <c r="F75" s="12" t="s">
        <v>53</v>
      </c>
    </row>
    <row r="76" spans="1:6" ht="15.6" x14ac:dyDescent="0.3">
      <c r="A76" s="11" t="s">
        <v>54</v>
      </c>
      <c r="B76" s="11" t="s">
        <v>55</v>
      </c>
      <c r="C76" s="11"/>
      <c r="D76" s="15">
        <v>231</v>
      </c>
      <c r="E76" s="15">
        <f>D76-F76</f>
        <v>46</v>
      </c>
      <c r="F76" s="15">
        <v>185</v>
      </c>
    </row>
    <row r="77" spans="1:6" x14ac:dyDescent="0.3">
      <c r="A77" s="12" t="s">
        <v>56</v>
      </c>
      <c r="B77" s="12" t="s">
        <v>56</v>
      </c>
      <c r="C77" s="12" t="s">
        <v>56</v>
      </c>
      <c r="D77" s="12" t="s">
        <v>56</v>
      </c>
      <c r="E77" s="12"/>
      <c r="F77" s="12" t="s">
        <v>56</v>
      </c>
    </row>
    <row r="78" spans="1:6" ht="15.6" x14ac:dyDescent="0.3">
      <c r="A78" s="11" t="s">
        <v>57</v>
      </c>
      <c r="B78" s="11" t="s">
        <v>58</v>
      </c>
      <c r="C78" s="11"/>
      <c r="D78" s="15">
        <v>5135</v>
      </c>
      <c r="E78" s="15">
        <f t="shared" ref="E78:E84" si="7">D78-F78</f>
        <v>1027</v>
      </c>
      <c r="F78" s="15">
        <v>4108</v>
      </c>
    </row>
    <row r="79" spans="1:6" ht="15.6" x14ac:dyDescent="0.3">
      <c r="A79" s="11" t="s">
        <v>137</v>
      </c>
      <c r="B79" s="11" t="s">
        <v>138</v>
      </c>
      <c r="C79" s="11"/>
      <c r="D79" s="15">
        <v>2825</v>
      </c>
      <c r="E79" s="15">
        <f t="shared" si="7"/>
        <v>565</v>
      </c>
      <c r="F79" s="15">
        <v>2260</v>
      </c>
    </row>
    <row r="80" spans="1:6" ht="15.6" x14ac:dyDescent="0.3">
      <c r="A80" s="11" t="s">
        <v>59</v>
      </c>
      <c r="B80" s="11" t="s">
        <v>60</v>
      </c>
      <c r="C80" s="11"/>
      <c r="D80" s="15">
        <v>1006</v>
      </c>
      <c r="E80" s="15">
        <f t="shared" si="7"/>
        <v>201</v>
      </c>
      <c r="F80" s="15">
        <v>805</v>
      </c>
    </row>
    <row r="81" spans="1:6" ht="15.6" x14ac:dyDescent="0.3">
      <c r="A81" s="11" t="s">
        <v>61</v>
      </c>
      <c r="B81" s="11" t="s">
        <v>62</v>
      </c>
      <c r="C81" s="11"/>
      <c r="D81" s="15">
        <v>1090</v>
      </c>
      <c r="E81" s="15">
        <f t="shared" si="7"/>
        <v>218</v>
      </c>
      <c r="F81" s="15">
        <v>872</v>
      </c>
    </row>
    <row r="82" spans="1:6" ht="15.6" x14ac:dyDescent="0.3">
      <c r="A82" s="11" t="s">
        <v>139</v>
      </c>
      <c r="B82" s="11" t="s">
        <v>140</v>
      </c>
      <c r="C82" s="11"/>
      <c r="D82" s="15">
        <v>1309</v>
      </c>
      <c r="E82" s="15">
        <f t="shared" si="7"/>
        <v>262</v>
      </c>
      <c r="F82" s="15">
        <v>1047</v>
      </c>
    </row>
    <row r="83" spans="1:6" ht="15.6" x14ac:dyDescent="0.3">
      <c r="A83" s="11" t="s">
        <v>63</v>
      </c>
      <c r="B83" s="11" t="s">
        <v>64</v>
      </c>
      <c r="C83" s="11"/>
      <c r="D83" s="15">
        <v>2483</v>
      </c>
      <c r="E83" s="15">
        <f t="shared" si="7"/>
        <v>497</v>
      </c>
      <c r="F83" s="15">
        <v>1986</v>
      </c>
    </row>
    <row r="84" spans="1:6" ht="15.6" x14ac:dyDescent="0.3">
      <c r="A84" s="11" t="s">
        <v>65</v>
      </c>
      <c r="B84" s="11" t="s">
        <v>66</v>
      </c>
      <c r="C84" s="11"/>
      <c r="D84" s="15">
        <v>648</v>
      </c>
      <c r="E84" s="15">
        <f t="shared" si="7"/>
        <v>130</v>
      </c>
      <c r="F84" s="15">
        <v>518</v>
      </c>
    </row>
    <row r="85" spans="1:6" x14ac:dyDescent="0.3">
      <c r="A85" s="12" t="s">
        <v>67</v>
      </c>
      <c r="B85" s="12" t="s">
        <v>67</v>
      </c>
      <c r="C85" s="12" t="s">
        <v>67</v>
      </c>
      <c r="D85" s="12" t="s">
        <v>67</v>
      </c>
      <c r="E85" s="12"/>
      <c r="F85" s="12" t="s">
        <v>67</v>
      </c>
    </row>
    <row r="86" spans="1:6" ht="15.6" x14ac:dyDescent="0.3">
      <c r="A86" s="11" t="s">
        <v>68</v>
      </c>
      <c r="B86" s="11" t="s">
        <v>69</v>
      </c>
      <c r="C86" s="11"/>
      <c r="D86" s="15">
        <v>6148</v>
      </c>
      <c r="E86" s="15">
        <f t="shared" ref="E86:E87" si="8">D86-F86</f>
        <v>1230</v>
      </c>
      <c r="F86" s="15">
        <v>4918</v>
      </c>
    </row>
    <row r="87" spans="1:6" ht="15.6" x14ac:dyDescent="0.3">
      <c r="A87" s="11" t="s">
        <v>143</v>
      </c>
      <c r="B87" s="11" t="s">
        <v>144</v>
      </c>
      <c r="C87" s="11"/>
      <c r="D87" s="15">
        <v>2000</v>
      </c>
      <c r="E87" s="15">
        <f t="shared" si="8"/>
        <v>400</v>
      </c>
      <c r="F87" s="15">
        <v>1600</v>
      </c>
    </row>
    <row r="88" spans="1:6" x14ac:dyDescent="0.3">
      <c r="A88" s="12" t="s">
        <v>145</v>
      </c>
      <c r="B88" s="12" t="s">
        <v>145</v>
      </c>
      <c r="C88" s="12" t="s">
        <v>145</v>
      </c>
      <c r="D88" s="12" t="s">
        <v>145</v>
      </c>
      <c r="E88" s="12"/>
      <c r="F88" s="12" t="s">
        <v>145</v>
      </c>
    </row>
    <row r="89" spans="1:6" ht="15.6" x14ac:dyDescent="0.3">
      <c r="A89" s="11" t="s">
        <v>146</v>
      </c>
      <c r="B89" s="11" t="s">
        <v>147</v>
      </c>
      <c r="C89" s="11"/>
      <c r="D89" s="15">
        <v>9798</v>
      </c>
      <c r="E89" s="15">
        <f>D89-F89</f>
        <v>1960</v>
      </c>
      <c r="F89" s="15">
        <v>7838</v>
      </c>
    </row>
    <row r="90" spans="1:6" x14ac:dyDescent="0.3">
      <c r="A90" s="12" t="s">
        <v>148</v>
      </c>
      <c r="B90" s="12" t="s">
        <v>148</v>
      </c>
      <c r="C90" s="12" t="s">
        <v>148</v>
      </c>
      <c r="D90" s="12" t="s">
        <v>148</v>
      </c>
      <c r="E90" s="12"/>
      <c r="F90" s="12" t="s">
        <v>148</v>
      </c>
    </row>
    <row r="91" spans="1:6" ht="15.6" x14ac:dyDescent="0.3">
      <c r="A91" s="11" t="s">
        <v>70</v>
      </c>
      <c r="B91" s="11" t="s">
        <v>71</v>
      </c>
      <c r="C91" s="11"/>
      <c r="D91" s="15">
        <v>3094</v>
      </c>
      <c r="E91" s="15">
        <f t="shared" ref="E91:E94" si="9">D91-F91</f>
        <v>619</v>
      </c>
      <c r="F91" s="15">
        <v>2475</v>
      </c>
    </row>
    <row r="92" spans="1:6" ht="15.6" x14ac:dyDescent="0.3">
      <c r="A92" s="11" t="s">
        <v>72</v>
      </c>
      <c r="B92" s="11" t="s">
        <v>73</v>
      </c>
      <c r="C92" s="11"/>
      <c r="D92" s="15">
        <v>1175</v>
      </c>
      <c r="E92" s="15">
        <f t="shared" si="9"/>
        <v>235</v>
      </c>
      <c r="F92" s="15">
        <v>940</v>
      </c>
    </row>
    <row r="93" spans="1:6" ht="15.6" x14ac:dyDescent="0.3">
      <c r="A93" s="11" t="s">
        <v>74</v>
      </c>
      <c r="B93" s="11" t="s">
        <v>149</v>
      </c>
      <c r="C93" s="11"/>
      <c r="D93" s="15">
        <v>1733</v>
      </c>
      <c r="E93" s="15">
        <f t="shared" si="9"/>
        <v>347</v>
      </c>
      <c r="F93" s="15">
        <v>1386</v>
      </c>
    </row>
    <row r="94" spans="1:6" ht="15.6" x14ac:dyDescent="0.3">
      <c r="A94" s="11" t="s">
        <v>75</v>
      </c>
      <c r="B94" s="11" t="s">
        <v>76</v>
      </c>
      <c r="C94" s="11"/>
      <c r="D94" s="15">
        <v>1273</v>
      </c>
      <c r="E94" s="15">
        <f t="shared" si="9"/>
        <v>255</v>
      </c>
      <c r="F94" s="15">
        <v>1018</v>
      </c>
    </row>
    <row r="95" spans="1:6" x14ac:dyDescent="0.3">
      <c r="A95" s="12" t="s">
        <v>77</v>
      </c>
      <c r="B95" s="12" t="s">
        <v>77</v>
      </c>
      <c r="C95" s="12" t="s">
        <v>77</v>
      </c>
      <c r="D95" s="12" t="s">
        <v>77</v>
      </c>
      <c r="E95" s="12"/>
      <c r="F95" s="12" t="s">
        <v>77</v>
      </c>
    </row>
    <row r="96" spans="1:6" ht="15.6" x14ac:dyDescent="0.3">
      <c r="A96" s="11" t="s">
        <v>78</v>
      </c>
      <c r="B96" s="11" t="s">
        <v>79</v>
      </c>
      <c r="C96" s="11"/>
      <c r="D96" s="15">
        <v>10574</v>
      </c>
      <c r="E96" s="15">
        <f t="shared" ref="E96:E102" si="10">D96-F96</f>
        <v>2115</v>
      </c>
      <c r="F96" s="15">
        <v>8459</v>
      </c>
    </row>
    <row r="97" spans="1:6" ht="15.6" x14ac:dyDescent="0.3">
      <c r="A97" s="11" t="s">
        <v>80</v>
      </c>
      <c r="B97" s="11" t="s">
        <v>81</v>
      </c>
      <c r="C97" s="11"/>
      <c r="D97" s="15">
        <v>5469</v>
      </c>
      <c r="E97" s="15">
        <f t="shared" si="10"/>
        <v>1094</v>
      </c>
      <c r="F97" s="15">
        <v>4375</v>
      </c>
    </row>
    <row r="98" spans="1:6" ht="15.6" x14ac:dyDescent="0.3">
      <c r="A98" s="11" t="s">
        <v>82</v>
      </c>
      <c r="B98" s="11" t="s">
        <v>83</v>
      </c>
      <c r="C98" s="11"/>
      <c r="D98" s="15">
        <v>17121</v>
      </c>
      <c r="E98" s="15">
        <f t="shared" si="10"/>
        <v>3424</v>
      </c>
      <c r="F98" s="15">
        <v>13697</v>
      </c>
    </row>
    <row r="99" spans="1:6" ht="15.6" x14ac:dyDescent="0.3">
      <c r="A99" s="11" t="s">
        <v>84</v>
      </c>
      <c r="B99" s="11" t="s">
        <v>85</v>
      </c>
      <c r="C99" s="11"/>
      <c r="D99" s="15">
        <v>9106</v>
      </c>
      <c r="E99" s="15">
        <f t="shared" si="10"/>
        <v>1821</v>
      </c>
      <c r="F99" s="15">
        <v>7285</v>
      </c>
    </row>
    <row r="100" spans="1:6" ht="15.6" x14ac:dyDescent="0.3">
      <c r="A100" s="11" t="s">
        <v>86</v>
      </c>
      <c r="B100" s="11" t="s">
        <v>87</v>
      </c>
      <c r="C100" s="11"/>
      <c r="D100" s="15">
        <v>4431</v>
      </c>
      <c r="E100" s="15">
        <f t="shared" si="10"/>
        <v>886</v>
      </c>
      <c r="F100" s="15">
        <v>3545</v>
      </c>
    </row>
    <row r="101" spans="1:6" ht="15.6" x14ac:dyDescent="0.3">
      <c r="A101" s="11" t="s">
        <v>88</v>
      </c>
      <c r="B101" s="11" t="s">
        <v>89</v>
      </c>
      <c r="C101" s="11"/>
      <c r="D101" s="15">
        <v>5688</v>
      </c>
      <c r="E101" s="15">
        <f t="shared" si="10"/>
        <v>1138</v>
      </c>
      <c r="F101" s="15">
        <v>4550</v>
      </c>
    </row>
    <row r="102" spans="1:6" ht="15.6" x14ac:dyDescent="0.3">
      <c r="A102" s="11" t="s">
        <v>90</v>
      </c>
      <c r="B102" s="11" t="s">
        <v>91</v>
      </c>
      <c r="C102" s="11"/>
      <c r="D102" s="15">
        <v>12936</v>
      </c>
      <c r="E102" s="15">
        <f t="shared" si="10"/>
        <v>2587</v>
      </c>
      <c r="F102" s="15">
        <v>10349</v>
      </c>
    </row>
    <row r="103" spans="1:6" ht="30" customHeight="1" x14ac:dyDescent="0.3">
      <c r="A103" s="12" t="s">
        <v>150</v>
      </c>
      <c r="B103" s="12" t="s">
        <v>150</v>
      </c>
      <c r="C103" s="12" t="s">
        <v>150</v>
      </c>
      <c r="D103" s="12" t="s">
        <v>150</v>
      </c>
      <c r="E103" s="12"/>
      <c r="F103" s="12" t="s">
        <v>150</v>
      </c>
    </row>
    <row r="104" spans="1:6" ht="15.6" x14ac:dyDescent="0.3">
      <c r="A104" s="11" t="s">
        <v>92</v>
      </c>
      <c r="B104" s="11" t="s">
        <v>93</v>
      </c>
      <c r="C104" s="11"/>
      <c r="D104" s="15">
        <v>2800</v>
      </c>
      <c r="E104" s="15">
        <f t="shared" ref="E104:E105" si="11">D104-F104</f>
        <v>560</v>
      </c>
      <c r="F104" s="15">
        <v>2240</v>
      </c>
    </row>
    <row r="105" spans="1:6" ht="15.6" x14ac:dyDescent="0.3">
      <c r="A105" s="11" t="s">
        <v>94</v>
      </c>
      <c r="B105" s="11" t="s">
        <v>95</v>
      </c>
      <c r="C105" s="11"/>
      <c r="D105" s="15">
        <v>5044</v>
      </c>
      <c r="E105" s="15">
        <f t="shared" si="11"/>
        <v>1009</v>
      </c>
      <c r="F105" s="15">
        <v>4035</v>
      </c>
    </row>
    <row r="106" spans="1:6" x14ac:dyDescent="0.3">
      <c r="A106" s="12" t="s">
        <v>96</v>
      </c>
      <c r="B106" s="12" t="s">
        <v>96</v>
      </c>
      <c r="C106" s="12" t="s">
        <v>96</v>
      </c>
      <c r="D106" s="12" t="s">
        <v>96</v>
      </c>
      <c r="E106" s="12"/>
      <c r="F106" s="12" t="s">
        <v>96</v>
      </c>
    </row>
    <row r="107" spans="1:6" ht="15.6" x14ac:dyDescent="0.3">
      <c r="A107" s="11" t="s">
        <v>97</v>
      </c>
      <c r="B107" s="11" t="s">
        <v>98</v>
      </c>
      <c r="C107" s="11"/>
      <c r="D107" s="15">
        <v>4011</v>
      </c>
      <c r="E107" s="15">
        <f>D107-F107</f>
        <v>802</v>
      </c>
      <c r="F107" s="15">
        <v>3209</v>
      </c>
    </row>
    <row r="108" spans="1:6" x14ac:dyDescent="0.3">
      <c r="A108" s="12" t="s">
        <v>99</v>
      </c>
      <c r="B108" s="12" t="s">
        <v>99</v>
      </c>
      <c r="C108" s="12" t="s">
        <v>99</v>
      </c>
      <c r="D108" s="12" t="s">
        <v>99</v>
      </c>
      <c r="E108" s="12"/>
      <c r="F108" s="12" t="s">
        <v>99</v>
      </c>
    </row>
    <row r="109" spans="1:6" ht="15.6" x14ac:dyDescent="0.3">
      <c r="A109" s="11" t="s">
        <v>151</v>
      </c>
      <c r="B109" s="11" t="s">
        <v>152</v>
      </c>
      <c r="C109" s="11"/>
      <c r="D109" s="15">
        <v>1454</v>
      </c>
      <c r="E109" s="15">
        <f>D109-F109</f>
        <v>291</v>
      </c>
      <c r="F109" s="15">
        <v>1163</v>
      </c>
    </row>
    <row r="110" spans="1:6" x14ac:dyDescent="0.3">
      <c r="A110" s="12" t="s">
        <v>153</v>
      </c>
      <c r="B110" s="12" t="s">
        <v>153</v>
      </c>
      <c r="C110" s="12" t="s">
        <v>153</v>
      </c>
      <c r="D110" s="12" t="s">
        <v>153</v>
      </c>
      <c r="E110" s="12"/>
      <c r="F110" s="12" t="s">
        <v>153</v>
      </c>
    </row>
    <row r="111" spans="1:6" ht="15.6" x14ac:dyDescent="0.3">
      <c r="A111" s="11" t="s">
        <v>100</v>
      </c>
      <c r="B111" s="11" t="s">
        <v>101</v>
      </c>
      <c r="C111" s="11"/>
      <c r="D111" s="15">
        <v>12804</v>
      </c>
      <c r="E111" s="15">
        <f>D111-F111</f>
        <v>2561</v>
      </c>
      <c r="F111" s="15">
        <v>10243</v>
      </c>
    </row>
    <row r="112" spans="1:6" x14ac:dyDescent="0.3">
      <c r="A112" s="12" t="s">
        <v>102</v>
      </c>
      <c r="B112" s="12" t="s">
        <v>102</v>
      </c>
      <c r="C112" s="12" t="s">
        <v>102</v>
      </c>
      <c r="D112" s="12" t="s">
        <v>102</v>
      </c>
      <c r="E112" s="12"/>
      <c r="F112" s="12" t="s">
        <v>102</v>
      </c>
    </row>
  </sheetData>
  <mergeCells count="24">
    <mergeCell ref="A108:F108"/>
    <mergeCell ref="A54:F54"/>
    <mergeCell ref="A56:F56"/>
    <mergeCell ref="A57:F59"/>
    <mergeCell ref="A75:F75"/>
    <mergeCell ref="A77:F77"/>
    <mergeCell ref="A19:F19"/>
    <mergeCell ref="A29:F29"/>
    <mergeCell ref="A32:F32"/>
    <mergeCell ref="A34:F34"/>
    <mergeCell ref="A39:F39"/>
    <mergeCell ref="A110:F110"/>
    <mergeCell ref="A21:F21"/>
    <mergeCell ref="A1:F3"/>
    <mergeCell ref="A47:F47"/>
    <mergeCell ref="A50:F50"/>
    <mergeCell ref="A52:F52"/>
    <mergeCell ref="A85:F85"/>
    <mergeCell ref="A88:F88"/>
    <mergeCell ref="A90:F90"/>
    <mergeCell ref="A95:F95"/>
    <mergeCell ref="A103:F103"/>
    <mergeCell ref="A106:F106"/>
    <mergeCell ref="A112:F112"/>
  </mergeCells>
  <pageMargins left="0.75" right="0.75" top="0.75" bottom="0.5" header="0.5" footer="0.7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28"/>
  <sheetViews>
    <sheetView workbookViewId="0">
      <selection activeCell="H6" sqref="H6"/>
    </sheetView>
  </sheetViews>
  <sheetFormatPr defaultRowHeight="14.4" x14ac:dyDescent="0.3"/>
  <cols>
    <col min="1" max="1" width="14.21875" style="2" customWidth="1"/>
    <col min="2" max="2" width="23.6640625" style="2" customWidth="1"/>
    <col min="3" max="3" width="30.33203125" style="2" customWidth="1"/>
    <col min="4" max="4" width="18.21875" style="2" customWidth="1"/>
    <col min="5" max="5" width="28.33203125" style="2" customWidth="1"/>
    <col min="6" max="16384" width="8.88671875" style="2"/>
  </cols>
  <sheetData>
    <row r="1" spans="1:5" ht="15" customHeight="1" x14ac:dyDescent="0.3">
      <c r="A1" s="7" t="s">
        <v>133</v>
      </c>
      <c r="B1" s="8"/>
      <c r="C1" s="8"/>
    </row>
    <row r="2" spans="1:5" x14ac:dyDescent="0.3">
      <c r="A2" s="8"/>
      <c r="B2" s="8"/>
      <c r="C2" s="8"/>
    </row>
    <row r="3" spans="1:5" x14ac:dyDescent="0.3">
      <c r="A3" s="8"/>
      <c r="B3" s="8"/>
      <c r="C3" s="8"/>
    </row>
    <row r="4" spans="1:5" ht="16.649999999999999" customHeight="1" x14ac:dyDescent="0.3">
      <c r="A4" s="10" t="s">
        <v>103</v>
      </c>
      <c r="B4" s="10" t="s">
        <v>24</v>
      </c>
      <c r="C4" s="10" t="s">
        <v>155</v>
      </c>
      <c r="D4" s="10" t="s">
        <v>122</v>
      </c>
      <c r="E4" s="13" t="s">
        <v>156</v>
      </c>
    </row>
    <row r="5" spans="1:5" ht="16.649999999999999" customHeight="1" x14ac:dyDescent="0.3">
      <c r="A5" s="3" t="s">
        <v>104</v>
      </c>
      <c r="B5" s="3" t="s">
        <v>105</v>
      </c>
      <c r="C5" s="4">
        <v>0</v>
      </c>
      <c r="D5" s="4">
        <f>C5-E5</f>
        <v>0</v>
      </c>
      <c r="E5" s="4">
        <v>0</v>
      </c>
    </row>
    <row r="6" spans="1:5" ht="16.649999999999999" customHeight="1" x14ac:dyDescent="0.3">
      <c r="A6" s="3" t="s">
        <v>106</v>
      </c>
      <c r="B6" s="3" t="s">
        <v>107</v>
      </c>
      <c r="C6" s="4">
        <v>7834</v>
      </c>
      <c r="D6" s="4">
        <f t="shared" ref="D6:D13" si="0">C6-E6</f>
        <v>1567</v>
      </c>
      <c r="E6" s="4">
        <v>6267</v>
      </c>
    </row>
    <row r="7" spans="1:5" ht="16.649999999999999" customHeight="1" x14ac:dyDescent="0.3">
      <c r="A7" s="3" t="s">
        <v>108</v>
      </c>
      <c r="B7" s="3" t="s">
        <v>109</v>
      </c>
      <c r="C7" s="4">
        <v>0</v>
      </c>
      <c r="D7" s="4">
        <f t="shared" si="0"/>
        <v>0</v>
      </c>
      <c r="E7" s="4">
        <v>0</v>
      </c>
    </row>
    <row r="8" spans="1:5" ht="16.649999999999999" customHeight="1" x14ac:dyDescent="0.3">
      <c r="A8" s="3" t="s">
        <v>110</v>
      </c>
      <c r="B8" s="3" t="s">
        <v>111</v>
      </c>
      <c r="C8" s="4">
        <v>7834</v>
      </c>
      <c r="D8" s="4">
        <f t="shared" si="0"/>
        <v>1567</v>
      </c>
      <c r="E8" s="4">
        <v>6267</v>
      </c>
    </row>
    <row r="9" spans="1:5" ht="16.649999999999999" customHeight="1" x14ac:dyDescent="0.3">
      <c r="A9" s="3" t="s">
        <v>112</v>
      </c>
      <c r="B9" s="3" t="s">
        <v>113</v>
      </c>
      <c r="C9" s="4">
        <v>0</v>
      </c>
      <c r="D9" s="4">
        <f t="shared" si="0"/>
        <v>0</v>
      </c>
      <c r="E9" s="4">
        <v>0</v>
      </c>
    </row>
    <row r="10" spans="1:5" ht="16.649999999999999" customHeight="1" x14ac:dyDescent="0.3">
      <c r="A10" s="3" t="s">
        <v>114</v>
      </c>
      <c r="B10" s="3" t="s">
        <v>115</v>
      </c>
      <c r="C10" s="4">
        <v>7834</v>
      </c>
      <c r="D10" s="4">
        <f t="shared" si="0"/>
        <v>1567</v>
      </c>
      <c r="E10" s="4">
        <v>6267</v>
      </c>
    </row>
    <row r="11" spans="1:5" ht="16.649999999999999" customHeight="1" x14ac:dyDescent="0.3">
      <c r="A11" s="3" t="s">
        <v>116</v>
      </c>
      <c r="B11" s="3" t="s">
        <v>117</v>
      </c>
      <c r="C11" s="4">
        <v>7834</v>
      </c>
      <c r="D11" s="4">
        <f t="shared" si="0"/>
        <v>1567</v>
      </c>
      <c r="E11" s="4">
        <v>6267</v>
      </c>
    </row>
    <row r="12" spans="1:5" ht="16.649999999999999" customHeight="1" x14ac:dyDescent="0.3">
      <c r="A12" s="3" t="s">
        <v>118</v>
      </c>
      <c r="B12" s="3" t="s">
        <v>119</v>
      </c>
      <c r="C12" s="4">
        <v>7834</v>
      </c>
      <c r="D12" s="4">
        <f t="shared" si="0"/>
        <v>1567</v>
      </c>
      <c r="E12" s="4">
        <v>6267</v>
      </c>
    </row>
    <row r="13" spans="1:5" ht="16.649999999999999" customHeight="1" x14ac:dyDescent="0.3">
      <c r="A13" s="3" t="s">
        <v>120</v>
      </c>
      <c r="B13" s="3" t="s">
        <v>121</v>
      </c>
      <c r="C13" s="4">
        <v>0</v>
      </c>
      <c r="D13" s="4">
        <f t="shared" si="0"/>
        <v>0</v>
      </c>
      <c r="E13" s="4">
        <v>0</v>
      </c>
    </row>
    <row r="16" spans="1:5" ht="15" customHeight="1" x14ac:dyDescent="0.3">
      <c r="A16" s="7" t="s">
        <v>134</v>
      </c>
      <c r="B16" s="8"/>
      <c r="C16" s="8"/>
    </row>
    <row r="17" spans="1:5" x14ac:dyDescent="0.3">
      <c r="A17" s="8"/>
      <c r="B17" s="8"/>
      <c r="C17" s="8"/>
    </row>
    <row r="18" spans="1:5" x14ac:dyDescent="0.3">
      <c r="A18" s="8"/>
      <c r="B18" s="8"/>
      <c r="C18" s="8"/>
    </row>
    <row r="19" spans="1:5" ht="16.649999999999999" customHeight="1" x14ac:dyDescent="0.3">
      <c r="A19" s="10" t="s">
        <v>103</v>
      </c>
      <c r="B19" s="10" t="s">
        <v>24</v>
      </c>
      <c r="C19" s="10" t="s">
        <v>155</v>
      </c>
      <c r="D19" s="10" t="s">
        <v>122</v>
      </c>
      <c r="E19" s="13" t="s">
        <v>156</v>
      </c>
    </row>
    <row r="20" spans="1:5" ht="16.649999999999999" customHeight="1" x14ac:dyDescent="0.3">
      <c r="A20" s="3" t="s">
        <v>104</v>
      </c>
      <c r="B20" s="3" t="s">
        <v>105</v>
      </c>
      <c r="C20" s="4">
        <v>0</v>
      </c>
      <c r="D20" s="4">
        <f t="shared" ref="D20:D28" si="1">C20-E20</f>
        <v>0</v>
      </c>
      <c r="E20" s="4">
        <v>0</v>
      </c>
    </row>
    <row r="21" spans="1:5" ht="16.649999999999999" customHeight="1" x14ac:dyDescent="0.3">
      <c r="A21" s="3" t="s">
        <v>106</v>
      </c>
      <c r="B21" s="3" t="s">
        <v>107</v>
      </c>
      <c r="C21" s="4">
        <v>7834</v>
      </c>
      <c r="D21" s="4">
        <f t="shared" si="1"/>
        <v>1567</v>
      </c>
      <c r="E21" s="4">
        <v>6267</v>
      </c>
    </row>
    <row r="22" spans="1:5" ht="16.649999999999999" customHeight="1" x14ac:dyDescent="0.3">
      <c r="A22" s="3" t="s">
        <v>108</v>
      </c>
      <c r="B22" s="3" t="s">
        <v>109</v>
      </c>
      <c r="C22" s="4">
        <v>0</v>
      </c>
      <c r="D22" s="4">
        <f t="shared" si="1"/>
        <v>0</v>
      </c>
      <c r="E22" s="4">
        <v>0</v>
      </c>
    </row>
    <row r="23" spans="1:5" ht="16.649999999999999" customHeight="1" x14ac:dyDescent="0.3">
      <c r="A23" s="3" t="s">
        <v>110</v>
      </c>
      <c r="B23" s="3" t="s">
        <v>111</v>
      </c>
      <c r="C23" s="4">
        <v>7834</v>
      </c>
      <c r="D23" s="4">
        <f t="shared" si="1"/>
        <v>1567</v>
      </c>
      <c r="E23" s="4">
        <v>6267</v>
      </c>
    </row>
    <row r="24" spans="1:5" ht="16.649999999999999" customHeight="1" x14ac:dyDescent="0.3">
      <c r="A24" s="3" t="s">
        <v>112</v>
      </c>
      <c r="B24" s="3" t="s">
        <v>113</v>
      </c>
      <c r="C24" s="4">
        <v>0</v>
      </c>
      <c r="D24" s="4">
        <f t="shared" si="1"/>
        <v>0</v>
      </c>
      <c r="E24" s="4">
        <v>0</v>
      </c>
    </row>
    <row r="25" spans="1:5" ht="16.649999999999999" customHeight="1" x14ac:dyDescent="0.3">
      <c r="A25" s="3" t="s">
        <v>114</v>
      </c>
      <c r="B25" s="3" t="s">
        <v>115</v>
      </c>
      <c r="C25" s="4">
        <v>7834</v>
      </c>
      <c r="D25" s="4">
        <f t="shared" si="1"/>
        <v>1567</v>
      </c>
      <c r="E25" s="4">
        <v>6267</v>
      </c>
    </row>
    <row r="26" spans="1:5" ht="16.649999999999999" customHeight="1" x14ac:dyDescent="0.3">
      <c r="A26" s="3" t="s">
        <v>116</v>
      </c>
      <c r="B26" s="3" t="s">
        <v>117</v>
      </c>
      <c r="C26" s="4">
        <v>7834</v>
      </c>
      <c r="D26" s="4">
        <f t="shared" si="1"/>
        <v>1567</v>
      </c>
      <c r="E26" s="4">
        <v>6267</v>
      </c>
    </row>
    <row r="27" spans="1:5" ht="16.649999999999999" customHeight="1" x14ac:dyDescent="0.3">
      <c r="A27" s="3" t="s">
        <v>118</v>
      </c>
      <c r="B27" s="3" t="s">
        <v>119</v>
      </c>
      <c r="C27" s="4">
        <v>7834</v>
      </c>
      <c r="D27" s="4">
        <f t="shared" si="1"/>
        <v>1567</v>
      </c>
      <c r="E27" s="4">
        <v>6267</v>
      </c>
    </row>
    <row r="28" spans="1:5" ht="16.649999999999999" customHeight="1" x14ac:dyDescent="0.3">
      <c r="A28" s="3" t="s">
        <v>120</v>
      </c>
      <c r="B28" s="3" t="s">
        <v>121</v>
      </c>
      <c r="C28" s="4">
        <v>0</v>
      </c>
      <c r="D28" s="4">
        <f t="shared" si="1"/>
        <v>0</v>
      </c>
      <c r="E28" s="4">
        <v>0</v>
      </c>
    </row>
  </sheetData>
  <mergeCells count="2">
    <mergeCell ref="A1:C3"/>
    <mergeCell ref="A16:C18"/>
  </mergeCells>
  <pageMargins left="0.75" right="0.75" top="0.75" bottom="0.5" header="0.5" footer="0.7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80F1B38D025D54B9B2F17288459E0C9" ma:contentTypeVersion="19" ma:contentTypeDescription="Opret et nyt dokument." ma:contentTypeScope="" ma:versionID="117287be538f80543e54a6f12b6d8f42">
  <xsd:schema xmlns:xsd="http://www.w3.org/2001/XMLSchema" xmlns:xs="http://www.w3.org/2001/XMLSchema" xmlns:p="http://schemas.microsoft.com/office/2006/metadata/properties" xmlns:ns2="c11165d7-3ce3-4ea2-9459-e0d75853f59d" xmlns:ns3="0cf0c15b-b464-429b-b2fb-00fb5d641857" targetNamespace="http://schemas.microsoft.com/office/2006/metadata/properties" ma:root="true" ma:fieldsID="346da6e9925e6174bb512d57c0b0b1ef" ns2:_="" ns3:_="">
    <xsd:import namespace="c11165d7-3ce3-4ea2-9459-e0d75853f59d"/>
    <xsd:import namespace="0cf0c15b-b464-429b-b2fb-00fb5d64185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1165d7-3ce3-4ea2-9459-e0d75853f59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illedmærker" ma:readOnly="false" ma:fieldId="{5cf76f15-5ced-4ddc-b409-7134ff3c332f}" ma:taxonomyMulti="true" ma:sspId="c81233a2-252d-48c7-aeba-eeed196faee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f0c15b-b464-429b-b2fb-00fb5d64185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lt med 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992d779f-02e3-45b2-a68f-4ae55d71b25c}" ma:internalName="TaxCatchAll" ma:showField="CatchAllData" ma:web="0cf0c15b-b464-429b-b2fb-00fb5d64185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11165d7-3ce3-4ea2-9459-e0d75853f59d">
      <Terms xmlns="http://schemas.microsoft.com/office/infopath/2007/PartnerControls"/>
    </lcf76f155ced4ddcb4097134ff3c332f>
    <TaxCatchAll xmlns="0cf0c15b-b464-429b-b2fb-00fb5d641857" xsi:nil="true"/>
  </documentManagement>
</p:properties>
</file>

<file path=customXml/itemProps1.xml><?xml version="1.0" encoding="utf-8"?>
<ds:datastoreItem xmlns:ds="http://schemas.openxmlformats.org/officeDocument/2006/customXml" ds:itemID="{6603852F-2B21-43B2-A0D1-B159EBA50B02}"/>
</file>

<file path=customXml/itemProps2.xml><?xml version="1.0" encoding="utf-8"?>
<ds:datastoreItem xmlns:ds="http://schemas.openxmlformats.org/officeDocument/2006/customXml" ds:itemID="{5BAFC030-B91F-4F67-A617-5B5217C10F6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72F2737-8A33-4D12-BBD5-96BE0A6CDC11}">
  <ds:schemaRefs>
    <ds:schemaRef ds:uri="http://schemas.microsoft.com/office/2006/metadata/properties"/>
    <ds:schemaRef ds:uri="http://schemas.microsoft.com/office/infopath/2007/PartnerControls"/>
    <ds:schemaRef ds:uri="c11165d7-3ce3-4ea2-9459-e0d75853f59d"/>
    <ds:schemaRef ds:uri="0cf0c15b-b464-429b-b2fb-00fb5d64185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Model - Transporter Kassevogn</vt:lpstr>
      <vt:lpstr>Udstyr - Transporter Kassevogn </vt:lpstr>
      <vt:lpstr>Farver - Transporter Kassevogn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Mikkel Sander Smedsboel</dc:creator>
  <cp:lastModifiedBy>Mikkel Sander Smedsboel</cp:lastModifiedBy>
  <dcterms:created xsi:type="dcterms:W3CDTF">2025-10-01T09:18:05Z</dcterms:created>
  <dcterms:modified xsi:type="dcterms:W3CDTF">2026-01-22T09:42:03Z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6a178c4-55d7-4d51-8c46-36a8cf9766b9_Enabled">
    <vt:lpwstr>true</vt:lpwstr>
  </property>
  <property fmtid="{D5CDD505-2E9C-101B-9397-08002B2CF9AE}" pid="3" name="MSIP_Label_76a178c4-55d7-4d51-8c46-36a8cf9766b9_SetDate">
    <vt:lpwstr>2025-10-01T09:24:06Z</vt:lpwstr>
  </property>
  <property fmtid="{D5CDD505-2E9C-101B-9397-08002B2CF9AE}" pid="4" name="MSIP_Label_76a178c4-55d7-4d51-8c46-36a8cf9766b9_Method">
    <vt:lpwstr>Standard</vt:lpwstr>
  </property>
  <property fmtid="{D5CDD505-2E9C-101B-9397-08002B2CF9AE}" pid="5" name="MSIP_Label_76a178c4-55d7-4d51-8c46-36a8cf9766b9_Name">
    <vt:lpwstr>Fortrolig data</vt:lpwstr>
  </property>
  <property fmtid="{D5CDD505-2E9C-101B-9397-08002B2CF9AE}" pid="6" name="MSIP_Label_76a178c4-55d7-4d51-8c46-36a8cf9766b9_SiteId">
    <vt:lpwstr>6ee0d2f5-899d-48c8-b2a3-33061f5665bc</vt:lpwstr>
  </property>
  <property fmtid="{D5CDD505-2E9C-101B-9397-08002B2CF9AE}" pid="7" name="MSIP_Label_76a178c4-55d7-4d51-8c46-36a8cf9766b9_ActionId">
    <vt:lpwstr>29e377de-3052-42dd-87d9-0294605a0222</vt:lpwstr>
  </property>
  <property fmtid="{D5CDD505-2E9C-101B-9397-08002B2CF9AE}" pid="8" name="MSIP_Label_76a178c4-55d7-4d51-8c46-36a8cf9766b9_ContentBits">
    <vt:lpwstr>0</vt:lpwstr>
  </property>
  <property fmtid="{D5CDD505-2E9C-101B-9397-08002B2CF9AE}" pid="9" name="MSIP_Label_76a178c4-55d7-4d51-8c46-36a8cf9766b9_Tag">
    <vt:lpwstr>10, 3, 0, 1</vt:lpwstr>
  </property>
  <property fmtid="{D5CDD505-2E9C-101B-9397-08002B2CF9AE}" pid="10" name="ContentTypeId">
    <vt:lpwstr>0x010100A80F1B38D025D54B9B2F17288459E0C9</vt:lpwstr>
  </property>
  <property fmtid="{D5CDD505-2E9C-101B-9397-08002B2CF9AE}" pid="11" name="MediaServiceImageTags">
    <vt:lpwstr/>
  </property>
</Properties>
</file>